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14\excel\"/>
    </mc:Choice>
  </mc:AlternateContent>
  <xr:revisionPtr revIDLastSave="0" documentId="13_ncr:1_{4D4798AF-BB65-4E8F-8FFC-EDB16543CC2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8" i="1" l="1"/>
  <c r="P8" i="1"/>
  <c r="I8" i="1"/>
  <c r="AC12" i="1"/>
  <c r="P15" i="1"/>
  <c r="P14" i="1"/>
  <c r="AC11" i="1"/>
  <c r="P13" i="1"/>
  <c r="I15" i="1"/>
  <c r="AC10" i="1"/>
  <c r="AC9" i="1"/>
  <c r="AC7" i="1"/>
  <c r="AC6" i="1"/>
  <c r="AC5" i="1"/>
  <c r="AC4" i="1"/>
  <c r="AC3" i="1"/>
  <c r="AC2" i="1"/>
  <c r="P12" i="1"/>
  <c r="P11" i="1"/>
  <c r="P10" i="1"/>
  <c r="P9" i="1"/>
  <c r="P7" i="1"/>
  <c r="P6" i="1"/>
  <c r="P5" i="1"/>
  <c r="P4" i="1"/>
  <c r="P3" i="1"/>
  <c r="P2" i="1"/>
  <c r="I14" i="1"/>
  <c r="I13" i="1"/>
  <c r="I12" i="1"/>
  <c r="I11" i="1"/>
  <c r="I10" i="1"/>
  <c r="I9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<sst xmlns="http://schemas.openxmlformats.org/spreadsheetml/2006/main" count="68" uniqueCount="53">
  <si>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</si>
  <si>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</si>
  <si>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</si>
  <si>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</si>
  <si>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</si>
  <si>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</si>
  <si>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</si>
  <si>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</si>
  <si>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</si>
  <si>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</si>
  <si>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</si>
  <si>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</si>
  <si>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</si>
  <si>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</si>
  <si>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</si>
  <si>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</si>
  <si>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The Amazing Spider-Man 2</t>
  </si>
  <si>
    <t>Neighbors</t>
  </si>
  <si>
    <t>Godzilla</t>
  </si>
  <si>
    <t>X-Men: Days of Future Past</t>
  </si>
  <si>
    <t>Maleficent</t>
  </si>
  <si>
    <t>The Fault In Our Stars</t>
  </si>
  <si>
    <t>22 Jump Street</t>
  </si>
  <si>
    <t>Transformers: Age of Extinction</t>
  </si>
  <si>
    <t>Dawn of the Planet of the Apes</t>
  </si>
  <si>
    <t>How To Train Your Dragon 2</t>
  </si>
  <si>
    <t>Lucy</t>
  </si>
  <si>
    <t>Guardians of the Galaxy</t>
  </si>
  <si>
    <t>RT</t>
  </si>
  <si>
    <t>CS</t>
  </si>
  <si>
    <t>A</t>
  </si>
  <si>
    <t>A-</t>
  </si>
  <si>
    <t>B+</t>
  </si>
  <si>
    <t>C+</t>
  </si>
  <si>
    <t>B</t>
  </si>
  <si>
    <t>Multiplier</t>
  </si>
  <si>
    <t>Teenage Mutant Ninja Turtles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</si>
  <si>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</si>
  <si>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</si>
  <si>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</si>
  <si>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</si>
  <si>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</si>
  <si>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</si>
  <si>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</si>
  <si>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</si>
  <si>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</si>
  <si>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</si>
  <si>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</si>
  <si>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</si>
  <si>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</si>
  <si>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</si>
  <si>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close</t>
  </si>
  <si>
    <t>Edge of Tomorrow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</si>
</sst>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i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9" fontId="5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13" fillId="2" borderId="10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9" fontId="9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9" fontId="12" fillId="3" borderId="3" xfId="0" applyNumberFormat="1" applyFont="1" applyFill="1" applyBorder="1" applyAlignment="1">
      <alignment horizontal="center"/>
    </xf>
    <xf numFmtId="9" fontId="4" fillId="3" borderId="3" xfId="0" applyNumberFormat="1" applyFont="1" applyFill="1" applyBorder="1" applyAlignment="1">
      <alignment horizontal="center"/>
    </xf>
    <xf numFmtId="9" fontId="4" fillId="3" borderId="5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164" fontId="12" fillId="3" borderId="4" xfId="0" applyNumberFormat="1" applyFont="1" applyFill="1" applyBorder="1" applyAlignment="1">
      <alignment horizontal="center"/>
    </xf>
    <xf numFmtId="164" fontId="9" fillId="3" borderId="4" xfId="0" applyNumberFormat="1" applyFont="1" applyFill="1" applyBorder="1" applyAlignment="1">
      <alignment horizontal="center"/>
    </xf>
    <xf numFmtId="2" fontId="9" fillId="3" borderId="15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4" fillId="3" borderId="15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2"/>
  <sheetViews>
    <sheetView tabSelected="1" zoomScale="85" zoomScaleNormal="85" workbookViewId="0">
      <pane xSplit="1" topLeftCell="B1" activePane="topRight" state="frozen"/>
      <selection pane="topRight" activeCell="AA48" sqref="AA48"/>
    </sheetView>
  </sheetViews>
  <sheetFormatPr defaultRowHeight="12.75" x14ac:dyDescent="0.2"/>
  <cols>
    <col min="1" max="1" width="30.42578125" style="2" bestFit="1" customWidth="1"/>
    <col min="2" max="2" width="9" style="34" bestFit="1" customWidth="1"/>
    <col min="3" max="3" width="7" style="3" bestFit="1" customWidth="1"/>
    <col min="4" max="6" width="6.28515625" style="3" customWidth="1"/>
    <col min="7" max="7" width="7.28515625" style="3" customWidth="1"/>
    <col min="8" max="8" width="6.28515625" style="3" customWidth="1"/>
    <col min="9" max="9" width="8.7109375" style="36" bestFit="1" customWidth="1"/>
    <col min="10" max="10" width="6.28515625" style="3" customWidth="1"/>
    <col min="11" max="11" width="7.28515625" style="3" customWidth="1"/>
    <col min="12" max="13" width="6.28515625" style="3" customWidth="1"/>
    <col min="14" max="14" width="7.28515625" style="3" customWidth="1"/>
    <col min="15" max="15" width="6.28515625" style="3" customWidth="1"/>
    <col min="16" max="16" width="8.7109375" style="36" bestFit="1" customWidth="1"/>
    <col min="17" max="17" width="6.28515625" style="3" customWidth="1"/>
    <col min="18" max="18" width="7.28515625" style="3" customWidth="1"/>
    <col min="19" max="20" width="6.28515625" style="3" customWidth="1"/>
    <col min="21" max="21" width="7.28515625" style="3" customWidth="1"/>
    <col min="22" max="23" width="6.28515625" style="3" customWidth="1"/>
    <col min="24" max="24" width="7.28515625" style="3" customWidth="1"/>
    <col min="25" max="26" width="6.28515625" style="3" customWidth="1"/>
    <col min="27" max="27" width="7.28515625" style="3" customWidth="1"/>
    <col min="28" max="28" width="6.28515625" style="3" customWidth="1"/>
    <col min="29" max="29" width="8.7109375" style="36" bestFit="1" customWidth="1"/>
    <col min="30" max="30" width="6.28515625" style="3" customWidth="1"/>
    <col min="31" max="31" width="7.28515625" style="3" customWidth="1"/>
    <col min="32" max="32" width="6.28515625" style="3" customWidth="1"/>
    <col min="33" max="33" width="6.28515625" style="1" customWidth="1"/>
    <col min="34" max="34" width="7.28515625" style="1" customWidth="1"/>
    <col min="35" max="36" width="6.28515625" style="1" customWidth="1"/>
    <col min="37" max="37" width="7.28515625" style="1" customWidth="1"/>
    <col min="38" max="39" width="6.28515625" style="1" customWidth="1"/>
    <col min="40" max="40" width="7.28515625" style="1" customWidth="1"/>
    <col min="41" max="42" width="6.28515625" style="1" customWidth="1"/>
    <col min="43" max="43" width="7.28515625" style="1" customWidth="1"/>
    <col min="44" max="45" width="6.28515625" style="1" customWidth="1"/>
    <col min="46" max="46" width="7.28515625" style="1" customWidth="1"/>
    <col min="47" max="48" width="6.28515625" style="1" customWidth="1"/>
    <col min="49" max="49" width="7.28515625" style="1" customWidth="1"/>
    <col min="50" max="51" width="6.28515625" style="1" customWidth="1"/>
    <col min="52" max="52" width="7.28515625" style="1" customWidth="1"/>
    <col min="53" max="54" width="6.28515625" style="1" customWidth="1"/>
    <col min="55" max="55" width="7.28515625" style="1" customWidth="1"/>
    <col min="56" max="56" width="6.28515625" style="1" customWidth="1"/>
    <col min="57" max="16384" width="9.140625" style="1"/>
  </cols>
  <sheetData>
    <row r="1" spans="1:56" x14ac:dyDescent="0.2">
      <c r="B1" s="33" t="s">
        <v>28</v>
      </c>
      <c r="C1" s="32" t="s">
        <v>29</v>
      </c>
      <c r="D1" s="57" t="s">
        <v>0</v>
      </c>
      <c r="E1" s="59"/>
      <c r="F1" s="55" t="s">
        <v>1</v>
      </c>
      <c r="G1" s="55"/>
      <c r="H1" s="56"/>
      <c r="I1" s="35" t="s">
        <v>35</v>
      </c>
      <c r="J1" s="54" t="s">
        <v>2</v>
      </c>
      <c r="K1" s="55"/>
      <c r="L1" s="56"/>
      <c r="M1" s="54" t="s">
        <v>3</v>
      </c>
      <c r="N1" s="55"/>
      <c r="O1" s="56"/>
      <c r="P1" s="35" t="s">
        <v>35</v>
      </c>
      <c r="Q1" s="54" t="s">
        <v>4</v>
      </c>
      <c r="R1" s="55"/>
      <c r="S1" s="56"/>
      <c r="T1" s="54" t="s">
        <v>5</v>
      </c>
      <c r="U1" s="55"/>
      <c r="V1" s="56"/>
      <c r="W1" s="54" t="s">
        <v>6</v>
      </c>
      <c r="X1" s="55"/>
      <c r="Y1" s="56"/>
      <c r="Z1" s="54" t="s">
        <v>7</v>
      </c>
      <c r="AA1" s="55"/>
      <c r="AB1" s="56"/>
      <c r="AC1" s="35" t="s">
        <v>35</v>
      </c>
      <c r="AD1" s="54" t="s">
        <v>8</v>
      </c>
      <c r="AE1" s="55"/>
      <c r="AF1" s="56"/>
      <c r="AG1" s="54" t="s">
        <v>9</v>
      </c>
      <c r="AH1" s="55"/>
      <c r="AI1" s="56"/>
      <c r="AJ1" s="54" t="s">
        <v>10</v>
      </c>
      <c r="AK1" s="55"/>
      <c r="AL1" s="56"/>
      <c r="AM1" s="54" t="s">
        <v>11</v>
      </c>
      <c r="AN1" s="55"/>
      <c r="AO1" s="55"/>
      <c r="AP1" s="57" t="s">
        <v>12</v>
      </c>
      <c r="AQ1" s="58"/>
      <c r="AR1" s="59"/>
      <c r="AS1" s="57" t="s">
        <v>13</v>
      </c>
      <c r="AT1" s="58"/>
      <c r="AU1" s="59"/>
      <c r="AV1" s="57" t="s">
        <v>14</v>
      </c>
      <c r="AW1" s="58"/>
      <c r="AX1" s="59"/>
      <c r="AY1" s="57" t="s">
        <v>15</v>
      </c>
      <c r="AZ1" s="58"/>
      <c r="BA1" s="59"/>
      <c r="BB1" s="57" t="s">
        <v>15</v>
      </c>
      <c r="BC1" s="58"/>
      <c r="BD1" s="59"/>
    </row>
    <row r="2" spans="1:56" x14ac:dyDescent="0.2">
      <c r="A2" s="4" t="s">
        <v>16</v>
      </c>
      <c r="B2" s="37">
        <v>0.53</v>
      </c>
      <c r="C2" s="38" t="s">
        <v>32</v>
      </c>
      <c r="D2" s="7">
        <v>92</v>
      </c>
      <c r="E2" s="6">
        <v>92</v>
      </c>
      <c r="F2" s="8">
        <v>35.5</v>
      </c>
      <c r="G2" s="9">
        <v>-0.61199999999999999</v>
      </c>
      <c r="H2" s="5">
        <v>146.19999999999999</v>
      </c>
      <c r="I2" s="49">
        <f t="shared" ref="I2:I15" si="0">SUM(H2/D2)</f>
        <v>1.5891304347826085</v>
      </c>
      <c r="J2" s="10">
        <v>16.8</v>
      </c>
      <c r="K2" s="9">
        <v>-0.52700000000000002</v>
      </c>
      <c r="L2" s="5">
        <v>172.2</v>
      </c>
      <c r="M2" s="11">
        <v>7.8</v>
      </c>
      <c r="N2" s="12">
        <v>-0.53400000000000003</v>
      </c>
      <c r="O2" s="13">
        <v>187.1</v>
      </c>
      <c r="P2" s="44">
        <f t="shared" ref="P2:P15" si="1">SUM(O2/D2)</f>
        <v>2.0336956521739129</v>
      </c>
      <c r="Q2" s="10">
        <v>3.8</v>
      </c>
      <c r="R2" s="9">
        <v>-0.51700000000000002</v>
      </c>
      <c r="S2" s="5">
        <v>192.7</v>
      </c>
      <c r="T2" s="10">
        <v>2</v>
      </c>
      <c r="U2" s="9">
        <v>-0.48099999999999998</v>
      </c>
      <c r="V2" s="5">
        <v>196.4</v>
      </c>
      <c r="W2" s="10">
        <v>1</v>
      </c>
      <c r="X2" s="14">
        <v>-0.51400000000000001</v>
      </c>
      <c r="Y2" s="5">
        <v>198.4</v>
      </c>
      <c r="Z2" s="10">
        <v>0.6</v>
      </c>
      <c r="AA2" s="9">
        <v>-0.33600000000000002</v>
      </c>
      <c r="AB2" s="5">
        <v>199.5</v>
      </c>
      <c r="AC2" s="44">
        <f t="shared" ref="AC2:AC12" si="2">SUM(AB2/D2)</f>
        <v>2.1684782608695654</v>
      </c>
      <c r="AD2" s="10">
        <v>0.3</v>
      </c>
      <c r="AE2" s="9">
        <v>-0.49099999999999999</v>
      </c>
      <c r="AF2" s="5">
        <v>200.2</v>
      </c>
      <c r="AG2" s="10">
        <v>0.5</v>
      </c>
      <c r="AH2" s="15">
        <v>0.42799999999999999</v>
      </c>
      <c r="AI2" s="5">
        <v>200.9</v>
      </c>
      <c r="AJ2" s="10">
        <v>0.3</v>
      </c>
      <c r="AK2" s="14">
        <v>-0.251</v>
      </c>
      <c r="AL2" s="5">
        <v>201.6</v>
      </c>
      <c r="AM2" s="10">
        <v>0.2</v>
      </c>
      <c r="AN2" s="9">
        <v>-0.311</v>
      </c>
      <c r="AO2" s="16">
        <v>202.1</v>
      </c>
      <c r="AP2" s="7">
        <v>0.2</v>
      </c>
      <c r="AQ2" s="17">
        <v>-0.26</v>
      </c>
      <c r="AR2" s="6">
        <v>202.4</v>
      </c>
      <c r="AS2" s="7">
        <v>0.1</v>
      </c>
      <c r="AT2" s="17">
        <v>-0.318</v>
      </c>
      <c r="AU2" s="6">
        <v>202.6</v>
      </c>
      <c r="AV2" s="7">
        <v>0.1</v>
      </c>
      <c r="AW2" s="17">
        <v>-0.51800000000000002</v>
      </c>
      <c r="AX2" s="6">
        <v>202.8</v>
      </c>
      <c r="AY2" s="7">
        <v>0</v>
      </c>
      <c r="AZ2" s="17">
        <v>-0.36299999999999999</v>
      </c>
      <c r="BA2" s="6">
        <v>202.9</v>
      </c>
      <c r="BB2" s="7" t="s">
        <v>51</v>
      </c>
      <c r="BC2" s="17"/>
      <c r="BD2" s="6"/>
    </row>
    <row r="3" spans="1:56" x14ac:dyDescent="0.2">
      <c r="A3" s="4" t="s">
        <v>17</v>
      </c>
      <c r="B3" s="40">
        <v>0.73</v>
      </c>
      <c r="C3" s="38" t="s">
        <v>34</v>
      </c>
      <c r="D3" s="7">
        <v>49</v>
      </c>
      <c r="E3" s="6">
        <v>49</v>
      </c>
      <c r="F3" s="18">
        <v>25.1</v>
      </c>
      <c r="G3" s="17">
        <v>-0.48899999999999999</v>
      </c>
      <c r="H3" s="6">
        <v>90.6</v>
      </c>
      <c r="I3" s="50">
        <f t="shared" si="0"/>
        <v>1.8489795918367347</v>
      </c>
      <c r="J3" s="19">
        <v>14</v>
      </c>
      <c r="K3" s="20">
        <v>-0.441</v>
      </c>
      <c r="L3" s="21">
        <v>116.8</v>
      </c>
      <c r="M3" s="7">
        <v>8.1</v>
      </c>
      <c r="N3" s="17">
        <v>-0.42399999999999999</v>
      </c>
      <c r="O3" s="6">
        <v>129</v>
      </c>
      <c r="P3" s="45">
        <f t="shared" si="1"/>
        <v>2.6326530612244898</v>
      </c>
      <c r="Q3" s="7">
        <v>5.3</v>
      </c>
      <c r="R3" s="17">
        <v>-0.34100000000000003</v>
      </c>
      <c r="S3" s="6">
        <v>137.9</v>
      </c>
      <c r="T3" s="7">
        <v>2.4</v>
      </c>
      <c r="U3" s="17">
        <v>-0.55500000000000005</v>
      </c>
      <c r="V3" s="6">
        <v>143</v>
      </c>
      <c r="W3" s="7">
        <v>1.4</v>
      </c>
      <c r="X3" s="22">
        <v>-0.42199999999999999</v>
      </c>
      <c r="Y3" s="6">
        <v>145.69999999999999</v>
      </c>
      <c r="Z3" s="7">
        <v>0.8</v>
      </c>
      <c r="AA3" s="22">
        <v>-0.42599999999999999</v>
      </c>
      <c r="AB3" s="6">
        <v>147.19999999999999</v>
      </c>
      <c r="AC3" s="43">
        <f t="shared" si="2"/>
        <v>3.0040816326530608</v>
      </c>
      <c r="AD3" s="7">
        <v>0.4</v>
      </c>
      <c r="AE3" s="17">
        <v>-0.46899999999999997</v>
      </c>
      <c r="AF3" s="6">
        <v>148</v>
      </c>
      <c r="AG3" s="7">
        <v>0.4</v>
      </c>
      <c r="AH3" s="17">
        <v>-0.14299999999999999</v>
      </c>
      <c r="AI3" s="6">
        <v>148.6</v>
      </c>
      <c r="AJ3" s="7">
        <v>0.3</v>
      </c>
      <c r="AK3" s="22">
        <v>-0.29299999999999998</v>
      </c>
      <c r="AL3" s="6">
        <v>149.1</v>
      </c>
      <c r="AM3" s="7">
        <v>0.2</v>
      </c>
      <c r="AN3" s="17">
        <v>-2.1999999999999999E-2</v>
      </c>
      <c r="AO3" s="23">
        <v>149.5</v>
      </c>
      <c r="AP3" s="7">
        <v>0.2</v>
      </c>
      <c r="AQ3" s="17">
        <v>-0.29599999999999999</v>
      </c>
      <c r="AR3" s="6">
        <v>149.80000000000001</v>
      </c>
      <c r="AS3" s="7">
        <v>0.1</v>
      </c>
      <c r="AT3" s="17">
        <v>-0.47499999999999998</v>
      </c>
      <c r="AU3" s="6">
        <v>149.9</v>
      </c>
      <c r="AV3" s="7">
        <v>0.1</v>
      </c>
      <c r="AW3" s="17">
        <v>-0.29299999999999998</v>
      </c>
      <c r="AX3" s="6">
        <v>150.1</v>
      </c>
      <c r="AY3" s="7" t="s">
        <v>51</v>
      </c>
      <c r="AZ3" s="17"/>
      <c r="BA3" s="6"/>
      <c r="BB3" s="7"/>
      <c r="BC3" s="17"/>
      <c r="BD3" s="6"/>
    </row>
    <row r="4" spans="1:56" x14ac:dyDescent="0.2">
      <c r="A4" s="4" t="s">
        <v>18</v>
      </c>
      <c r="B4" s="40">
        <v>0.73</v>
      </c>
      <c r="C4" s="38" t="s">
        <v>32</v>
      </c>
      <c r="D4" s="7">
        <v>93.2</v>
      </c>
      <c r="E4" s="6">
        <v>93.2</v>
      </c>
      <c r="F4" s="24">
        <v>30.9</v>
      </c>
      <c r="G4" s="25">
        <v>-0.66800000000000004</v>
      </c>
      <c r="H4" s="21">
        <v>155.80000000000001</v>
      </c>
      <c r="I4" s="49">
        <f t="shared" si="0"/>
        <v>1.6716738197424894</v>
      </c>
      <c r="J4" s="7">
        <v>12</v>
      </c>
      <c r="K4" s="17">
        <v>-0.61199999999999999</v>
      </c>
      <c r="L4" s="6">
        <v>174.4</v>
      </c>
      <c r="M4" s="7">
        <v>6.1</v>
      </c>
      <c r="N4" s="17">
        <v>-0.49</v>
      </c>
      <c r="O4" s="6">
        <v>185.2</v>
      </c>
      <c r="P4" s="44">
        <f t="shared" si="1"/>
        <v>1.987124463519313</v>
      </c>
      <c r="Q4" s="7">
        <v>3.3</v>
      </c>
      <c r="R4" s="17">
        <v>-0.45900000000000002</v>
      </c>
      <c r="S4" s="6">
        <v>191.5</v>
      </c>
      <c r="T4" s="7">
        <v>1.9</v>
      </c>
      <c r="U4" s="17">
        <v>-0.43</v>
      </c>
      <c r="V4" s="6">
        <v>194.9</v>
      </c>
      <c r="W4" s="7">
        <v>0.9</v>
      </c>
      <c r="X4" s="22">
        <v>-0.505</v>
      </c>
      <c r="Y4" s="6">
        <v>197</v>
      </c>
      <c r="Z4" s="7">
        <v>0.4</v>
      </c>
      <c r="AA4" s="17">
        <v>-0.55200000000000005</v>
      </c>
      <c r="AB4" s="6">
        <v>197.9</v>
      </c>
      <c r="AC4" s="44">
        <f t="shared" si="2"/>
        <v>2.1233905579399144</v>
      </c>
      <c r="AD4" s="7">
        <v>0.2</v>
      </c>
      <c r="AE4" s="17">
        <v>-0.41199999999999998</v>
      </c>
      <c r="AF4" s="6">
        <v>198.4</v>
      </c>
      <c r="AG4" s="7">
        <v>0.5</v>
      </c>
      <c r="AH4" s="26">
        <v>1.0920000000000001</v>
      </c>
      <c r="AI4" s="6">
        <v>199</v>
      </c>
      <c r="AJ4" s="7">
        <v>0.4</v>
      </c>
      <c r="AK4" s="22">
        <v>-0.249</v>
      </c>
      <c r="AL4" s="6">
        <v>199.7</v>
      </c>
      <c r="AM4" s="7">
        <v>0.2</v>
      </c>
      <c r="AN4" s="22">
        <v>-0.375</v>
      </c>
      <c r="AO4" s="23">
        <v>200.2</v>
      </c>
      <c r="AP4" s="7">
        <v>0.1</v>
      </c>
      <c r="AQ4" s="17">
        <v>-0.44400000000000001</v>
      </c>
      <c r="AR4" s="6">
        <v>200.4</v>
      </c>
      <c r="AS4" s="7">
        <v>0.1</v>
      </c>
      <c r="AT4" s="17">
        <v>-0.40100000000000002</v>
      </c>
      <c r="AU4" s="6">
        <v>200.6</v>
      </c>
      <c r="AV4" s="7">
        <v>0</v>
      </c>
      <c r="AW4" s="17">
        <v>-0.56599999999999995</v>
      </c>
      <c r="AX4" s="6">
        <v>200.7</v>
      </c>
      <c r="AY4" s="7" t="s">
        <v>51</v>
      </c>
      <c r="AZ4" s="17"/>
      <c r="BA4" s="6"/>
      <c r="BB4" s="7"/>
      <c r="BC4" s="17"/>
      <c r="BD4" s="6"/>
    </row>
    <row r="5" spans="1:56" x14ac:dyDescent="0.2">
      <c r="A5" s="4" t="s">
        <v>19</v>
      </c>
      <c r="B5" s="39">
        <v>0.91</v>
      </c>
      <c r="C5" s="47" t="s">
        <v>30</v>
      </c>
      <c r="D5" s="19">
        <v>90.8</v>
      </c>
      <c r="E5" s="21">
        <v>110.6</v>
      </c>
      <c r="F5" s="18">
        <v>32.6</v>
      </c>
      <c r="G5" s="17">
        <v>-0.64200000000000002</v>
      </c>
      <c r="H5" s="6">
        <v>162</v>
      </c>
      <c r="I5" s="51">
        <f t="shared" si="0"/>
        <v>1.7841409691629957</v>
      </c>
      <c r="J5" s="7">
        <v>15.2</v>
      </c>
      <c r="K5" s="17">
        <v>-0.53400000000000003</v>
      </c>
      <c r="L5" s="6">
        <v>189.6</v>
      </c>
      <c r="M5" s="7">
        <v>9.8000000000000007</v>
      </c>
      <c r="N5" s="17">
        <v>-0.35199999999999998</v>
      </c>
      <c r="O5" s="6">
        <v>206.3</v>
      </c>
      <c r="P5" s="44">
        <f t="shared" si="1"/>
        <v>2.2720264317180621</v>
      </c>
      <c r="Q5" s="7">
        <v>6.2</v>
      </c>
      <c r="R5" s="17">
        <v>-0.373</v>
      </c>
      <c r="S5" s="6">
        <v>216.8</v>
      </c>
      <c r="T5" s="7">
        <v>3.3</v>
      </c>
      <c r="U5" s="17">
        <v>-0.46</v>
      </c>
      <c r="V5" s="6">
        <v>223.4</v>
      </c>
      <c r="W5" s="7">
        <v>1.9</v>
      </c>
      <c r="X5" s="22">
        <v>-0.43</v>
      </c>
      <c r="Y5" s="6">
        <v>227.1</v>
      </c>
      <c r="Z5" s="7">
        <v>1</v>
      </c>
      <c r="AA5" s="17">
        <v>-0.45800000000000002</v>
      </c>
      <c r="AB5" s="6">
        <v>229.2</v>
      </c>
      <c r="AC5" s="45">
        <f t="shared" si="2"/>
        <v>2.5242290748898677</v>
      </c>
      <c r="AD5" s="7">
        <v>0.7</v>
      </c>
      <c r="AE5" s="17">
        <v>-0.307</v>
      </c>
      <c r="AF5" s="6">
        <v>230.5</v>
      </c>
      <c r="AG5" s="7">
        <v>0.4</v>
      </c>
      <c r="AH5" s="22">
        <v>-0.44400000000000001</v>
      </c>
      <c r="AI5" s="6">
        <v>231.3</v>
      </c>
      <c r="AJ5" s="7">
        <v>0.2</v>
      </c>
      <c r="AK5" s="22">
        <v>-0.52600000000000002</v>
      </c>
      <c r="AL5" s="6">
        <v>231.7</v>
      </c>
      <c r="AM5" s="7">
        <v>0.3</v>
      </c>
      <c r="AN5" s="26">
        <v>0.48899999999999999</v>
      </c>
      <c r="AO5" s="23">
        <v>232.1</v>
      </c>
      <c r="AP5" s="7">
        <v>0.2</v>
      </c>
      <c r="AQ5" s="17">
        <v>-0.13500000000000001</v>
      </c>
      <c r="AR5" s="6">
        <v>232.5</v>
      </c>
      <c r="AS5" s="7">
        <v>0.1</v>
      </c>
      <c r="AT5" s="17">
        <v>-0.39200000000000002</v>
      </c>
      <c r="AU5" s="6">
        <v>232.7</v>
      </c>
      <c r="AV5" s="7">
        <v>0.5</v>
      </c>
      <c r="AW5" s="26">
        <v>2.2010000000000001</v>
      </c>
      <c r="AX5" s="6">
        <v>233.3</v>
      </c>
      <c r="AY5" s="7"/>
      <c r="AZ5" s="17"/>
      <c r="BA5" s="6"/>
      <c r="BB5" s="7"/>
      <c r="BC5" s="17"/>
      <c r="BD5" s="6"/>
    </row>
    <row r="6" spans="1:56" x14ac:dyDescent="0.2">
      <c r="A6" s="4" t="s">
        <v>20</v>
      </c>
      <c r="B6" s="37">
        <v>0.48</v>
      </c>
      <c r="C6" s="47" t="s">
        <v>30</v>
      </c>
      <c r="D6" s="7">
        <v>69.400000000000006</v>
      </c>
      <c r="E6" s="6">
        <v>69.400000000000006</v>
      </c>
      <c r="F6" s="18">
        <v>34.299999999999997</v>
      </c>
      <c r="G6" s="17">
        <v>-0.50600000000000001</v>
      </c>
      <c r="H6" s="6">
        <v>128.19999999999999</v>
      </c>
      <c r="I6" s="50">
        <f t="shared" si="0"/>
        <v>1.8472622478386165</v>
      </c>
      <c r="J6" s="7">
        <v>18.5</v>
      </c>
      <c r="K6" s="17">
        <v>-0.46100000000000002</v>
      </c>
      <c r="L6" s="6">
        <v>163</v>
      </c>
      <c r="M6" s="7">
        <v>12.9</v>
      </c>
      <c r="N6" s="17">
        <v>-0.30199999999999999</v>
      </c>
      <c r="O6" s="6">
        <v>185.9</v>
      </c>
      <c r="P6" s="45">
        <f t="shared" si="1"/>
        <v>2.6786743515850144</v>
      </c>
      <c r="Q6" s="7">
        <v>8.4</v>
      </c>
      <c r="R6" s="17">
        <v>-0.35099999999999998</v>
      </c>
      <c r="S6" s="6">
        <v>202</v>
      </c>
      <c r="T6" s="7">
        <v>6.2</v>
      </c>
      <c r="U6" s="17">
        <v>-0.26500000000000001</v>
      </c>
      <c r="V6" s="6">
        <v>213.9</v>
      </c>
      <c r="W6" s="7">
        <v>4.2</v>
      </c>
      <c r="X6" s="22">
        <v>-0.21099999999999999</v>
      </c>
      <c r="Y6" s="6">
        <v>222</v>
      </c>
      <c r="Z6" s="7">
        <v>3.2</v>
      </c>
      <c r="AA6" s="17">
        <v>-0.22500000000000001</v>
      </c>
      <c r="AB6" s="6">
        <v>228.3</v>
      </c>
      <c r="AC6" s="43">
        <f t="shared" si="2"/>
        <v>3.2896253602305476</v>
      </c>
      <c r="AD6" s="7">
        <v>1.8</v>
      </c>
      <c r="AE6" s="22">
        <v>-0.433</v>
      </c>
      <c r="AF6" s="6">
        <v>232.2</v>
      </c>
      <c r="AG6" s="7">
        <v>1.3</v>
      </c>
      <c r="AH6" s="17">
        <v>-0.307</v>
      </c>
      <c r="AI6" s="6">
        <v>234.7</v>
      </c>
      <c r="AJ6" s="7">
        <v>0.5</v>
      </c>
      <c r="AK6" s="22">
        <v>-0.57699999999999996</v>
      </c>
      <c r="AL6" s="6">
        <v>236.1</v>
      </c>
      <c r="AM6" s="7">
        <v>0.4</v>
      </c>
      <c r="AN6" s="17">
        <v>-0.314</v>
      </c>
      <c r="AO6" s="23">
        <v>236.8</v>
      </c>
      <c r="AP6" s="7">
        <v>0.6</v>
      </c>
      <c r="AQ6" s="26">
        <v>0.60099999999999998</v>
      </c>
      <c r="AR6" s="6">
        <v>237.6</v>
      </c>
      <c r="AS6" s="7">
        <v>0.7</v>
      </c>
      <c r="AT6" s="26">
        <v>0.14699999999999999</v>
      </c>
      <c r="AU6" s="6">
        <v>238.5</v>
      </c>
      <c r="AV6" s="7"/>
      <c r="AW6" s="17"/>
      <c r="AX6" s="6"/>
      <c r="AY6" s="7"/>
      <c r="AZ6" s="17"/>
      <c r="BA6" s="6"/>
      <c r="BB6" s="7"/>
      <c r="BC6" s="17"/>
      <c r="BD6" s="6"/>
    </row>
    <row r="7" spans="1:56" x14ac:dyDescent="0.2">
      <c r="A7" s="4" t="s">
        <v>21</v>
      </c>
      <c r="B7" s="39">
        <v>0.8</v>
      </c>
      <c r="C7" s="47" t="s">
        <v>30</v>
      </c>
      <c r="D7" s="7">
        <v>48</v>
      </c>
      <c r="E7" s="6">
        <v>48</v>
      </c>
      <c r="F7" s="18">
        <v>14.8</v>
      </c>
      <c r="G7" s="17">
        <v>-0.69199999999999995</v>
      </c>
      <c r="H7" s="6">
        <v>80.8</v>
      </c>
      <c r="I7" s="49">
        <f t="shared" si="0"/>
        <v>1.6833333333333333</v>
      </c>
      <c r="J7" s="7">
        <v>8.6</v>
      </c>
      <c r="K7" s="17">
        <v>-0.42099999999999999</v>
      </c>
      <c r="L7" s="6">
        <v>98.7</v>
      </c>
      <c r="M7" s="7">
        <v>5.0999999999999996</v>
      </c>
      <c r="N7" s="17">
        <v>-0.40100000000000002</v>
      </c>
      <c r="O7" s="6">
        <v>109.9</v>
      </c>
      <c r="P7" s="44">
        <f t="shared" si="1"/>
        <v>2.2895833333333333</v>
      </c>
      <c r="Q7" s="7">
        <v>2.5</v>
      </c>
      <c r="R7" s="17">
        <v>-0.51</v>
      </c>
      <c r="S7" s="6">
        <v>115.9</v>
      </c>
      <c r="T7" s="7">
        <v>1.5</v>
      </c>
      <c r="U7" s="17">
        <v>-0.40100000000000002</v>
      </c>
      <c r="V7" s="6">
        <v>119.6</v>
      </c>
      <c r="W7" s="7">
        <v>0.8</v>
      </c>
      <c r="X7" s="22">
        <v>-0.45800000000000002</v>
      </c>
      <c r="Y7" s="6">
        <v>121.6</v>
      </c>
      <c r="Z7" s="7">
        <v>0.5</v>
      </c>
      <c r="AA7" s="17">
        <v>-0.40799999999999997</v>
      </c>
      <c r="AB7" s="6">
        <v>122.7</v>
      </c>
      <c r="AC7" s="45">
        <f t="shared" si="2"/>
        <v>2.5562499999999999</v>
      </c>
      <c r="AD7" s="7">
        <v>0.3</v>
      </c>
      <c r="AE7" s="17">
        <v>-0.34399999999999997</v>
      </c>
      <c r="AF7" s="6">
        <v>123.4</v>
      </c>
      <c r="AG7" s="7">
        <v>0.2</v>
      </c>
      <c r="AH7" s="22">
        <v>-0.36399999999999999</v>
      </c>
      <c r="AI7" s="6">
        <v>123.8</v>
      </c>
      <c r="AJ7" s="7">
        <v>0.2</v>
      </c>
      <c r="AK7" s="22">
        <v>-5.8999999999999997E-2</v>
      </c>
      <c r="AL7" s="6">
        <v>124.2</v>
      </c>
      <c r="AM7" s="7">
        <v>0.1</v>
      </c>
      <c r="AN7" s="17">
        <v>-0.28299999999999997</v>
      </c>
      <c r="AO7" s="23">
        <v>124.4</v>
      </c>
      <c r="AP7" s="7">
        <v>0.1</v>
      </c>
      <c r="AQ7" s="17">
        <v>-0.217</v>
      </c>
      <c r="AR7" s="6">
        <v>124.6</v>
      </c>
      <c r="AS7" s="7"/>
      <c r="AT7" s="17"/>
      <c r="AU7" s="6"/>
      <c r="AV7" s="7"/>
      <c r="AW7" s="17"/>
      <c r="AX7" s="6"/>
      <c r="AY7" s="7"/>
      <c r="AZ7" s="17"/>
      <c r="BA7" s="6"/>
      <c r="BB7" s="7"/>
      <c r="BC7" s="17"/>
      <c r="BD7" s="6"/>
    </row>
    <row r="8" spans="1:56" x14ac:dyDescent="0.2">
      <c r="A8" s="4" t="s">
        <v>52</v>
      </c>
      <c r="B8" s="39">
        <v>0.89</v>
      </c>
      <c r="C8" s="38" t="s">
        <v>32</v>
      </c>
      <c r="D8" s="7">
        <v>28.8</v>
      </c>
      <c r="E8" s="6">
        <v>28.8</v>
      </c>
      <c r="F8" s="18">
        <v>16.5</v>
      </c>
      <c r="G8" s="17">
        <v>-0.42499999999999999</v>
      </c>
      <c r="H8" s="6">
        <v>57</v>
      </c>
      <c r="I8" s="50">
        <f t="shared" si="0"/>
        <v>1.9791666666666665</v>
      </c>
      <c r="J8" s="7">
        <v>9.8000000000000007</v>
      </c>
      <c r="K8" s="17">
        <v>-0.40600000000000003</v>
      </c>
      <c r="L8" s="6">
        <v>73.900000000000006</v>
      </c>
      <c r="M8" s="7">
        <v>5.4</v>
      </c>
      <c r="N8" s="17">
        <v>-0.45</v>
      </c>
      <c r="O8" s="6">
        <v>84.3</v>
      </c>
      <c r="P8" s="43">
        <f t="shared" si="1"/>
        <v>2.927083333333333</v>
      </c>
      <c r="Q8" s="7">
        <v>3.7</v>
      </c>
      <c r="R8" s="17">
        <v>-0.32300000000000001</v>
      </c>
      <c r="S8" s="6">
        <v>90.9</v>
      </c>
      <c r="T8" s="7">
        <v>1.8</v>
      </c>
      <c r="U8" s="17">
        <v>-0.505</v>
      </c>
      <c r="V8" s="6">
        <v>94.5</v>
      </c>
      <c r="W8" s="7">
        <v>1.1000000000000001</v>
      </c>
      <c r="X8" s="22">
        <v>-0.39200000000000002</v>
      </c>
      <c r="Y8" s="6">
        <v>96.6</v>
      </c>
      <c r="Z8" s="7">
        <v>0.5</v>
      </c>
      <c r="AA8" s="17">
        <v>-0.52400000000000002</v>
      </c>
      <c r="AB8" s="6">
        <v>97.7</v>
      </c>
      <c r="AC8" s="43">
        <f t="shared" si="2"/>
        <v>3.3923611111111112</v>
      </c>
      <c r="AD8" s="7">
        <v>0.6</v>
      </c>
      <c r="AE8" s="26">
        <v>0.19800000000000001</v>
      </c>
      <c r="AF8" s="6">
        <v>98.6</v>
      </c>
      <c r="AG8" s="7">
        <v>0.3</v>
      </c>
      <c r="AH8" s="22">
        <v>-0.47199999999999998</v>
      </c>
      <c r="AI8" s="6">
        <v>99.3</v>
      </c>
      <c r="AJ8" s="7">
        <v>0.2</v>
      </c>
      <c r="AK8" s="22">
        <v>-0.34499999999999997</v>
      </c>
      <c r="AL8" s="6">
        <v>99.7</v>
      </c>
      <c r="AM8" s="7">
        <v>0.1</v>
      </c>
      <c r="AN8" s="17">
        <v>-0.44500000000000001</v>
      </c>
      <c r="AO8" s="23">
        <v>99.9</v>
      </c>
      <c r="AP8" s="7">
        <v>0.1</v>
      </c>
      <c r="AQ8" s="17">
        <v>-0.218</v>
      </c>
      <c r="AR8" s="6">
        <v>100.1</v>
      </c>
      <c r="AS8" s="7"/>
      <c r="AT8" s="17"/>
      <c r="AU8" s="6"/>
      <c r="AV8" s="7"/>
      <c r="AW8" s="17"/>
      <c r="AX8" s="6"/>
      <c r="AY8" s="7"/>
      <c r="AZ8" s="17"/>
      <c r="BA8" s="6"/>
      <c r="BB8" s="7"/>
      <c r="BC8" s="17"/>
      <c r="BD8" s="6"/>
    </row>
    <row r="9" spans="1:56" x14ac:dyDescent="0.2">
      <c r="A9" s="4" t="s">
        <v>22</v>
      </c>
      <c r="B9" s="39">
        <v>0.84</v>
      </c>
      <c r="C9" s="47" t="s">
        <v>31</v>
      </c>
      <c r="D9" s="7">
        <v>57.1</v>
      </c>
      <c r="E9" s="6">
        <v>57.1</v>
      </c>
      <c r="F9" s="18">
        <v>27.5</v>
      </c>
      <c r="G9" s="17">
        <v>-0.51900000000000002</v>
      </c>
      <c r="H9" s="6">
        <v>109.9</v>
      </c>
      <c r="I9" s="50">
        <f t="shared" si="0"/>
        <v>1.9246935201401052</v>
      </c>
      <c r="J9" s="7">
        <v>15.8</v>
      </c>
      <c r="K9" s="17">
        <v>-0.42299999999999999</v>
      </c>
      <c r="L9" s="6">
        <v>140.30000000000001</v>
      </c>
      <c r="M9" s="7">
        <v>9.8000000000000007</v>
      </c>
      <c r="N9" s="17">
        <v>-0.38100000000000001</v>
      </c>
      <c r="O9" s="6">
        <v>159.30000000000001</v>
      </c>
      <c r="P9" s="43">
        <f t="shared" si="1"/>
        <v>2.78984238178634</v>
      </c>
      <c r="Q9" s="7">
        <v>6.5</v>
      </c>
      <c r="R9" s="17">
        <v>-0.33700000000000002</v>
      </c>
      <c r="S9" s="6">
        <v>171.8</v>
      </c>
      <c r="T9" s="7">
        <v>4.7</v>
      </c>
      <c r="U9" s="17">
        <v>-0.27700000000000002</v>
      </c>
      <c r="V9" s="6">
        <v>180.5</v>
      </c>
      <c r="W9" s="7">
        <v>2.6</v>
      </c>
      <c r="X9" s="22">
        <v>-0.44700000000000001</v>
      </c>
      <c r="Y9" s="6">
        <v>185.8</v>
      </c>
      <c r="Z9" s="7">
        <v>1.2</v>
      </c>
      <c r="AA9" s="17">
        <v>-0.54600000000000004</v>
      </c>
      <c r="AB9" s="6">
        <v>188.4</v>
      </c>
      <c r="AC9" s="43">
        <f t="shared" si="2"/>
        <v>3.2994746059544657</v>
      </c>
      <c r="AD9" s="7">
        <v>0.4</v>
      </c>
      <c r="AE9" s="17">
        <v>-0.70099999999999996</v>
      </c>
      <c r="AF9" s="6">
        <v>189.4</v>
      </c>
      <c r="AG9" s="7">
        <v>0.2</v>
      </c>
      <c r="AH9" s="17">
        <v>-0.32900000000000001</v>
      </c>
      <c r="AI9" s="6">
        <v>189.9</v>
      </c>
      <c r="AJ9" s="7">
        <v>0.2</v>
      </c>
      <c r="AK9" s="22">
        <v>-0.255</v>
      </c>
      <c r="AL9" s="6">
        <v>190.3</v>
      </c>
      <c r="AM9" s="7">
        <v>0.3</v>
      </c>
      <c r="AN9" s="26">
        <v>0.55200000000000005</v>
      </c>
      <c r="AO9" s="23">
        <v>190.6</v>
      </c>
      <c r="AP9" s="7"/>
      <c r="AQ9" s="17"/>
      <c r="AR9" s="6"/>
      <c r="AS9" s="7"/>
      <c r="AT9" s="17"/>
      <c r="AU9" s="6"/>
      <c r="AV9" s="7"/>
      <c r="AW9" s="17"/>
      <c r="AX9" s="6"/>
      <c r="AY9" s="7"/>
      <c r="AZ9" s="17"/>
      <c r="BA9" s="6"/>
      <c r="BB9" s="7"/>
      <c r="BC9" s="17"/>
      <c r="BD9" s="6"/>
    </row>
    <row r="10" spans="1:56" x14ac:dyDescent="0.2">
      <c r="A10" s="4" t="s">
        <v>25</v>
      </c>
      <c r="B10" s="39">
        <v>0.92</v>
      </c>
      <c r="C10" s="47" t="s">
        <v>30</v>
      </c>
      <c r="D10" s="7">
        <v>49.5</v>
      </c>
      <c r="E10" s="6">
        <v>49.5</v>
      </c>
      <c r="F10" s="18">
        <v>24.7</v>
      </c>
      <c r="G10" s="17">
        <v>-0.5</v>
      </c>
      <c r="H10" s="6">
        <v>94.6</v>
      </c>
      <c r="I10" s="50">
        <f t="shared" si="0"/>
        <v>1.911111111111111</v>
      </c>
      <c r="J10" s="7">
        <v>13.2</v>
      </c>
      <c r="K10" s="17">
        <v>-0.46400000000000002</v>
      </c>
      <c r="L10" s="6">
        <v>122</v>
      </c>
      <c r="M10" s="7">
        <v>9</v>
      </c>
      <c r="N10" s="17">
        <v>-0.32300000000000001</v>
      </c>
      <c r="O10" s="6">
        <v>140</v>
      </c>
      <c r="P10" s="43">
        <f t="shared" si="1"/>
        <v>2.8282828282828283</v>
      </c>
      <c r="Q10" s="7">
        <v>6.1</v>
      </c>
      <c r="R10" s="17">
        <v>-0.32200000000000001</v>
      </c>
      <c r="S10" s="6">
        <v>152.30000000000001</v>
      </c>
      <c r="T10" s="7">
        <v>3.9</v>
      </c>
      <c r="U10" s="17">
        <v>-0.35699999999999998</v>
      </c>
      <c r="V10" s="6">
        <v>160.80000000000001</v>
      </c>
      <c r="W10" s="7">
        <v>2.2000000000000002</v>
      </c>
      <c r="X10" s="22">
        <v>-0.42699999999999999</v>
      </c>
      <c r="Y10" s="6">
        <v>165.7</v>
      </c>
      <c r="Z10" s="7">
        <v>1.2</v>
      </c>
      <c r="AA10" s="17">
        <v>-0.45600000000000002</v>
      </c>
      <c r="AB10" s="6">
        <v>168.6</v>
      </c>
      <c r="AC10" s="43">
        <f t="shared" si="2"/>
        <v>3.4060606060606058</v>
      </c>
      <c r="AD10" s="7">
        <v>0.7</v>
      </c>
      <c r="AE10" s="17">
        <v>-0.433</v>
      </c>
      <c r="AF10" s="6">
        <v>170.1</v>
      </c>
      <c r="AG10" s="7">
        <v>0.6</v>
      </c>
      <c r="AH10" s="17">
        <v>-0.16</v>
      </c>
      <c r="AI10" s="6">
        <v>171.2</v>
      </c>
      <c r="AJ10" s="7">
        <v>0.5</v>
      </c>
      <c r="AK10" s="22">
        <v>-0.13700000000000001</v>
      </c>
      <c r="AL10" s="6">
        <v>172.1</v>
      </c>
      <c r="AM10" s="7">
        <v>1.2</v>
      </c>
      <c r="AN10" s="26">
        <v>1.351</v>
      </c>
      <c r="AO10" s="23">
        <v>173.5</v>
      </c>
      <c r="AP10" s="7"/>
      <c r="AQ10" s="17"/>
      <c r="AR10" s="6"/>
      <c r="AS10" s="7"/>
      <c r="AT10" s="17"/>
      <c r="AU10" s="6"/>
      <c r="AV10" s="7"/>
      <c r="AW10" s="17"/>
      <c r="AX10" s="6"/>
      <c r="AY10" s="7"/>
      <c r="AZ10" s="17"/>
      <c r="BA10" s="6"/>
      <c r="BB10" s="7"/>
      <c r="BC10" s="17"/>
      <c r="BD10" s="6"/>
    </row>
    <row r="11" spans="1:56" x14ac:dyDescent="0.2">
      <c r="A11" s="4" t="s">
        <v>23</v>
      </c>
      <c r="B11" s="37">
        <v>0.18</v>
      </c>
      <c r="C11" s="47" t="s">
        <v>31</v>
      </c>
      <c r="D11" s="7">
        <v>100</v>
      </c>
      <c r="E11" s="6">
        <v>100</v>
      </c>
      <c r="F11" s="18">
        <v>37.1</v>
      </c>
      <c r="G11" s="17">
        <v>-0.63</v>
      </c>
      <c r="H11" s="6">
        <v>175.4</v>
      </c>
      <c r="I11" s="51">
        <f t="shared" si="0"/>
        <v>1.754</v>
      </c>
      <c r="J11" s="7">
        <v>16.3</v>
      </c>
      <c r="K11" s="17">
        <v>-0.56000000000000005</v>
      </c>
      <c r="L11" s="6">
        <v>208.8</v>
      </c>
      <c r="M11" s="7">
        <v>9.8000000000000007</v>
      </c>
      <c r="N11" s="17">
        <v>-0.39600000000000002</v>
      </c>
      <c r="O11" s="6">
        <v>227</v>
      </c>
      <c r="P11" s="44">
        <f t="shared" si="1"/>
        <v>2.27</v>
      </c>
      <c r="Q11" s="7">
        <v>4.7</v>
      </c>
      <c r="R11" s="17">
        <v>-0.52200000000000002</v>
      </c>
      <c r="S11" s="6">
        <v>236.5</v>
      </c>
      <c r="T11" s="7">
        <v>2.2000000000000002</v>
      </c>
      <c r="U11" s="17">
        <v>-0.52300000000000002</v>
      </c>
      <c r="V11" s="6">
        <v>241.2</v>
      </c>
      <c r="W11" s="7">
        <v>0.6</v>
      </c>
      <c r="X11" s="22">
        <v>-0.74299999999999999</v>
      </c>
      <c r="Y11" s="6">
        <v>242.9</v>
      </c>
      <c r="Z11" s="7">
        <v>0.2</v>
      </c>
      <c r="AA11" s="17">
        <v>-0.64300000000000002</v>
      </c>
      <c r="AB11" s="6">
        <v>243.3</v>
      </c>
      <c r="AC11" s="44">
        <f t="shared" si="2"/>
        <v>2.4330000000000003</v>
      </c>
      <c r="AD11" s="7">
        <v>0.4</v>
      </c>
      <c r="AE11" s="26">
        <v>0.86099999999999999</v>
      </c>
      <c r="AF11" s="6">
        <v>243.8</v>
      </c>
      <c r="AG11" s="7">
        <v>0.4</v>
      </c>
      <c r="AH11" s="17">
        <v>-1.4999999999999999E-2</v>
      </c>
      <c r="AI11" s="6">
        <v>244.3</v>
      </c>
      <c r="AJ11" s="7"/>
      <c r="AK11" s="22"/>
      <c r="AL11" s="6"/>
      <c r="AM11" s="7"/>
      <c r="AN11" s="17"/>
      <c r="AO11" s="23"/>
      <c r="AP11" s="7"/>
      <c r="AQ11" s="17"/>
      <c r="AR11" s="6"/>
      <c r="AS11" s="7"/>
      <c r="AT11" s="17"/>
      <c r="AU11" s="6"/>
      <c r="AV11" s="7"/>
      <c r="AW11" s="17"/>
      <c r="AX11" s="6"/>
      <c r="AY11" s="7"/>
      <c r="AZ11" s="17"/>
      <c r="BA11" s="6"/>
      <c r="BB11" s="7"/>
      <c r="BC11" s="17"/>
      <c r="BD11" s="6"/>
    </row>
    <row r="12" spans="1:56" x14ac:dyDescent="0.2">
      <c r="A12" s="4" t="s">
        <v>24</v>
      </c>
      <c r="B12" s="39">
        <v>0.91</v>
      </c>
      <c r="C12" s="47" t="s">
        <v>31</v>
      </c>
      <c r="D12" s="7">
        <v>72.599999999999994</v>
      </c>
      <c r="E12" s="6">
        <v>72.599999999999994</v>
      </c>
      <c r="F12" s="18">
        <v>36.299999999999997</v>
      </c>
      <c r="G12" s="17">
        <v>-0.501</v>
      </c>
      <c r="H12" s="6">
        <v>139.19999999999999</v>
      </c>
      <c r="I12" s="50">
        <f t="shared" si="0"/>
        <v>1.9173553719008265</v>
      </c>
      <c r="J12" s="7">
        <v>16.8</v>
      </c>
      <c r="K12" s="17">
        <v>-0.53800000000000003</v>
      </c>
      <c r="L12" s="6">
        <v>172.5</v>
      </c>
      <c r="M12" s="7">
        <v>8.6999999999999993</v>
      </c>
      <c r="N12" s="17">
        <v>-0.48199999999999998</v>
      </c>
      <c r="O12" s="6">
        <v>189.3</v>
      </c>
      <c r="P12" s="45">
        <f t="shared" si="1"/>
        <v>2.6074380165289259</v>
      </c>
      <c r="Q12" s="7">
        <v>4.3</v>
      </c>
      <c r="R12" s="17">
        <v>-0.501</v>
      </c>
      <c r="S12" s="6">
        <v>197.8</v>
      </c>
      <c r="T12" s="7">
        <v>2</v>
      </c>
      <c r="U12" s="17">
        <v>-0.54200000000000004</v>
      </c>
      <c r="V12" s="6">
        <v>201.9</v>
      </c>
      <c r="W12" s="7">
        <v>1.1000000000000001</v>
      </c>
      <c r="X12" s="22">
        <v>-0.45800000000000002</v>
      </c>
      <c r="Y12" s="6">
        <v>203.9</v>
      </c>
      <c r="Z12" s="7">
        <v>0.9</v>
      </c>
      <c r="AA12" s="17">
        <v>-0.2</v>
      </c>
      <c r="AB12" s="6">
        <v>205.3</v>
      </c>
      <c r="AC12" s="45">
        <f t="shared" si="2"/>
        <v>2.8278236914600554</v>
      </c>
      <c r="AD12" s="7"/>
      <c r="AE12" s="17"/>
      <c r="AF12" s="6"/>
      <c r="AG12" s="7"/>
      <c r="AH12" s="17"/>
      <c r="AI12" s="6"/>
      <c r="AJ12" s="7"/>
      <c r="AK12" s="26"/>
      <c r="AL12" s="6"/>
      <c r="AM12" s="7"/>
      <c r="AN12" s="17"/>
      <c r="AO12" s="23"/>
      <c r="AP12" s="7"/>
      <c r="AQ12" s="17"/>
      <c r="AR12" s="6"/>
      <c r="AS12" s="7"/>
      <c r="AT12" s="17"/>
      <c r="AU12" s="6"/>
      <c r="AV12" s="7"/>
      <c r="AW12" s="17"/>
      <c r="AX12" s="6"/>
      <c r="AY12" s="7"/>
      <c r="AZ12" s="17"/>
      <c r="BA12" s="6"/>
      <c r="BB12" s="7"/>
      <c r="BC12" s="17"/>
      <c r="BD12" s="6"/>
    </row>
    <row r="13" spans="1:56" x14ac:dyDescent="0.2">
      <c r="A13" s="4" t="s">
        <v>26</v>
      </c>
      <c r="B13" s="40">
        <v>0.61</v>
      </c>
      <c r="C13" s="48" t="s">
        <v>33</v>
      </c>
      <c r="D13" s="7">
        <v>43.9</v>
      </c>
      <c r="E13" s="6">
        <v>43.9</v>
      </c>
      <c r="F13" s="18">
        <v>18.3</v>
      </c>
      <c r="G13" s="17">
        <v>-0.58399999999999996</v>
      </c>
      <c r="H13" s="6">
        <v>79.5</v>
      </c>
      <c r="I13" s="51">
        <f t="shared" si="0"/>
        <v>1.8109339407744875</v>
      </c>
      <c r="J13" s="7">
        <v>9.5</v>
      </c>
      <c r="K13" s="17">
        <v>-0.48</v>
      </c>
      <c r="L13" s="6">
        <v>97.5</v>
      </c>
      <c r="M13" s="7">
        <v>5.5</v>
      </c>
      <c r="N13" s="17">
        <v>-0.42099999999999999</v>
      </c>
      <c r="O13" s="6">
        <v>107.7</v>
      </c>
      <c r="P13" s="44">
        <f t="shared" si="1"/>
        <v>2.4533029612756265</v>
      </c>
      <c r="Q13" s="7">
        <v>3.5</v>
      </c>
      <c r="R13" s="17">
        <v>-0.37</v>
      </c>
      <c r="S13" s="6">
        <v>113.7</v>
      </c>
      <c r="T13" s="7">
        <v>2.8</v>
      </c>
      <c r="U13" s="17">
        <v>-0.20200000000000001</v>
      </c>
      <c r="V13" s="6">
        <v>117.8</v>
      </c>
      <c r="W13" s="7"/>
      <c r="X13" s="22"/>
      <c r="Y13" s="6"/>
      <c r="Z13" s="7"/>
      <c r="AA13" s="17"/>
      <c r="AB13" s="6"/>
      <c r="AC13" s="45"/>
      <c r="AD13" s="7"/>
      <c r="AE13" s="26"/>
      <c r="AF13" s="6"/>
      <c r="AG13" s="7"/>
      <c r="AH13" s="17"/>
      <c r="AI13" s="6"/>
      <c r="AJ13" s="7"/>
      <c r="AK13" s="26"/>
      <c r="AL13" s="6"/>
      <c r="AM13" s="7"/>
      <c r="AN13" s="17"/>
      <c r="AO13" s="23"/>
      <c r="AP13" s="7"/>
      <c r="AQ13" s="17"/>
      <c r="AR13" s="6"/>
      <c r="AS13" s="7"/>
      <c r="AT13" s="17"/>
      <c r="AU13" s="6"/>
      <c r="AV13" s="7"/>
      <c r="AW13" s="17"/>
      <c r="AX13" s="6"/>
      <c r="AY13" s="7"/>
      <c r="AZ13" s="17"/>
      <c r="BA13" s="6"/>
      <c r="BB13" s="7"/>
      <c r="BC13" s="17"/>
      <c r="BD13" s="6"/>
    </row>
    <row r="14" spans="1:56" x14ac:dyDescent="0.2">
      <c r="A14" s="4" t="s">
        <v>27</v>
      </c>
      <c r="B14" s="39">
        <v>0.92</v>
      </c>
      <c r="C14" s="47" t="s">
        <v>30</v>
      </c>
      <c r="D14" s="7">
        <v>94.3</v>
      </c>
      <c r="E14" s="6">
        <v>94.3</v>
      </c>
      <c r="F14" s="18">
        <v>42.1</v>
      </c>
      <c r="G14" s="17">
        <v>-0.55300000000000005</v>
      </c>
      <c r="H14" s="6">
        <v>176.5</v>
      </c>
      <c r="I14" s="50">
        <f t="shared" si="0"/>
        <v>1.8716861081654295</v>
      </c>
      <c r="J14" s="7">
        <v>25.1</v>
      </c>
      <c r="K14" s="17">
        <v>-0.40400000000000003</v>
      </c>
      <c r="L14" s="6">
        <v>222.7</v>
      </c>
      <c r="M14" s="7">
        <v>17.2</v>
      </c>
      <c r="N14" s="17">
        <v>-0.315</v>
      </c>
      <c r="O14" s="6">
        <v>251.5</v>
      </c>
      <c r="P14" s="45">
        <f t="shared" si="1"/>
        <v>2.6670201484623544</v>
      </c>
      <c r="Q14" s="7">
        <v>17.100000000000001</v>
      </c>
      <c r="R14" s="17">
        <v>-7.0000000000000001E-3</v>
      </c>
      <c r="S14" s="6">
        <v>275.39999999999998</v>
      </c>
      <c r="T14" s="7"/>
      <c r="U14" s="17"/>
      <c r="V14" s="6"/>
      <c r="W14" s="7"/>
      <c r="X14" s="22"/>
      <c r="Y14" s="6"/>
      <c r="Z14" s="7"/>
      <c r="AA14" s="17"/>
      <c r="AB14" s="6"/>
      <c r="AC14" s="45"/>
      <c r="AD14" s="7"/>
      <c r="AE14" s="17"/>
      <c r="AF14" s="6"/>
      <c r="AG14" s="7"/>
      <c r="AH14" s="17"/>
      <c r="AI14" s="6"/>
      <c r="AJ14" s="7"/>
      <c r="AK14" s="26"/>
      <c r="AL14" s="6"/>
      <c r="AM14" s="7"/>
      <c r="AN14" s="17"/>
      <c r="AO14" s="23"/>
      <c r="AP14" s="7"/>
      <c r="AQ14" s="17"/>
      <c r="AR14" s="6"/>
      <c r="AS14" s="7"/>
      <c r="AT14" s="17"/>
      <c r="AU14" s="6"/>
      <c r="AV14" s="7"/>
      <c r="AW14" s="17"/>
      <c r="AX14" s="6"/>
      <c r="AY14" s="7"/>
      <c r="AZ14" s="17"/>
      <c r="BA14" s="6"/>
      <c r="BB14" s="7"/>
      <c r="BC14" s="17"/>
      <c r="BD14" s="6"/>
    </row>
    <row r="15" spans="1:56" x14ac:dyDescent="0.2">
      <c r="A15" s="4" t="s">
        <v>36</v>
      </c>
      <c r="B15" s="37">
        <v>0.19</v>
      </c>
      <c r="C15" s="38" t="s">
        <v>34</v>
      </c>
      <c r="D15" s="7">
        <v>65.599999999999994</v>
      </c>
      <c r="E15" s="6">
        <v>65.599999999999994</v>
      </c>
      <c r="F15" s="18">
        <v>28.5</v>
      </c>
      <c r="G15" s="17">
        <v>-0.56499999999999995</v>
      </c>
      <c r="H15" s="6">
        <v>117.8</v>
      </c>
      <c r="I15" s="51">
        <f t="shared" si="0"/>
        <v>1.7957317073170733</v>
      </c>
      <c r="J15" s="7">
        <v>16.7</v>
      </c>
      <c r="K15" s="17">
        <v>-0.41399999999999998</v>
      </c>
      <c r="L15" s="6">
        <v>145.5</v>
      </c>
      <c r="M15" s="7">
        <v>11.9</v>
      </c>
      <c r="N15" s="17">
        <v>-0.28699999999999998</v>
      </c>
      <c r="O15" s="6">
        <v>162.6</v>
      </c>
      <c r="P15" s="44">
        <f t="shared" si="1"/>
        <v>2.4786585365853662</v>
      </c>
      <c r="Q15" s="7"/>
      <c r="R15" s="17"/>
      <c r="S15" s="6"/>
      <c r="T15" s="7"/>
      <c r="U15" s="17"/>
      <c r="V15" s="6"/>
      <c r="W15" s="7"/>
      <c r="X15" s="22"/>
      <c r="Y15" s="6"/>
      <c r="Z15" s="7"/>
      <c r="AA15" s="17"/>
      <c r="AB15" s="6"/>
      <c r="AC15" s="45"/>
      <c r="AD15" s="7"/>
      <c r="AE15" s="26"/>
      <c r="AF15" s="6"/>
      <c r="AG15" s="7"/>
      <c r="AH15" s="17"/>
      <c r="AI15" s="6"/>
      <c r="AJ15" s="7"/>
      <c r="AK15" s="26"/>
      <c r="AL15" s="6"/>
      <c r="AM15" s="7"/>
      <c r="AN15" s="17"/>
      <c r="AO15" s="23"/>
      <c r="AP15" s="7"/>
      <c r="AQ15" s="17"/>
      <c r="AR15" s="6"/>
      <c r="AS15" s="7"/>
      <c r="AT15" s="17"/>
      <c r="AU15" s="6"/>
      <c r="AV15" s="7"/>
      <c r="AW15" s="17"/>
      <c r="AX15" s="6"/>
      <c r="AY15" s="7"/>
      <c r="AZ15" s="17"/>
      <c r="BA15" s="6"/>
      <c r="BB15" s="7"/>
      <c r="BC15" s="17"/>
      <c r="BD15" s="6"/>
    </row>
    <row r="16" spans="1:56" x14ac:dyDescent="0.2">
      <c r="A16" s="4"/>
      <c r="B16" s="40"/>
      <c r="C16" s="38"/>
      <c r="D16" s="7"/>
      <c r="E16" s="6"/>
      <c r="F16" s="18"/>
      <c r="G16" s="17"/>
      <c r="H16" s="6"/>
      <c r="I16" s="45"/>
      <c r="J16" s="7"/>
      <c r="K16" s="17"/>
      <c r="L16" s="6"/>
      <c r="M16" s="7"/>
      <c r="N16" s="17"/>
      <c r="O16" s="6"/>
      <c r="P16" s="45"/>
      <c r="Q16" s="7"/>
      <c r="R16" s="17"/>
      <c r="S16" s="6"/>
      <c r="T16" s="7"/>
      <c r="U16" s="17"/>
      <c r="V16" s="6"/>
      <c r="W16" s="7"/>
      <c r="X16" s="22"/>
      <c r="Y16" s="6"/>
      <c r="Z16" s="7"/>
      <c r="AA16" s="17"/>
      <c r="AB16" s="6"/>
      <c r="AC16" s="45"/>
      <c r="AD16" s="7"/>
      <c r="AE16" s="17"/>
      <c r="AF16" s="6"/>
      <c r="AG16" s="7"/>
      <c r="AH16" s="17"/>
      <c r="AI16" s="6"/>
      <c r="AJ16" s="7"/>
      <c r="AK16" s="26"/>
      <c r="AL16" s="6"/>
      <c r="AM16" s="7"/>
      <c r="AN16" s="17"/>
      <c r="AO16" s="23"/>
      <c r="AP16" s="7"/>
      <c r="AQ16" s="17"/>
      <c r="AR16" s="6"/>
      <c r="AS16" s="7"/>
      <c r="AT16" s="17"/>
      <c r="AU16" s="6"/>
      <c r="AV16" s="7"/>
      <c r="AW16" s="17"/>
      <c r="AX16" s="6"/>
      <c r="AY16" s="7"/>
      <c r="AZ16" s="17"/>
      <c r="BA16" s="6"/>
      <c r="BB16" s="7"/>
      <c r="BC16" s="17"/>
      <c r="BD16" s="6"/>
    </row>
    <row r="17" spans="1:56" x14ac:dyDescent="0.2">
      <c r="A17" s="4"/>
      <c r="B17" s="40"/>
      <c r="C17" s="38"/>
      <c r="D17" s="7"/>
      <c r="E17" s="6"/>
      <c r="F17" s="18"/>
      <c r="G17" s="17"/>
      <c r="H17" s="6"/>
      <c r="I17" s="45"/>
      <c r="J17" s="7"/>
      <c r="K17" s="17"/>
      <c r="L17" s="6"/>
      <c r="M17" s="7"/>
      <c r="N17" s="17"/>
      <c r="O17" s="6"/>
      <c r="P17" s="45"/>
      <c r="Q17" s="7"/>
      <c r="R17" s="17"/>
      <c r="S17" s="6"/>
      <c r="T17" s="7"/>
      <c r="U17" s="17"/>
      <c r="V17" s="6"/>
      <c r="W17" s="7"/>
      <c r="X17" s="22"/>
      <c r="Y17" s="6"/>
      <c r="Z17" s="7"/>
      <c r="AA17" s="17"/>
      <c r="AB17" s="6"/>
      <c r="AC17" s="45"/>
      <c r="AD17" s="7"/>
      <c r="AE17" s="17"/>
      <c r="AF17" s="6"/>
      <c r="AG17" s="7"/>
      <c r="AH17" s="17"/>
      <c r="AI17" s="6"/>
      <c r="AJ17" s="7"/>
      <c r="AK17" s="26"/>
      <c r="AL17" s="6"/>
      <c r="AM17" s="7"/>
      <c r="AN17" s="17"/>
      <c r="AO17" s="23"/>
      <c r="AP17" s="7"/>
      <c r="AQ17" s="17"/>
      <c r="AR17" s="6"/>
      <c r="AS17" s="7"/>
      <c r="AT17" s="17"/>
      <c r="AU17" s="6"/>
      <c r="AV17" s="7"/>
      <c r="AW17" s="17"/>
      <c r="AX17" s="6"/>
      <c r="AY17" s="7"/>
      <c r="AZ17" s="17"/>
      <c r="BA17" s="6"/>
      <c r="BB17" s="7"/>
      <c r="BC17" s="17"/>
      <c r="BD17" s="6"/>
    </row>
    <row r="18" spans="1:56" ht="13.5" thickBot="1" x14ac:dyDescent="0.25">
      <c r="A18" s="4"/>
      <c r="B18" s="41"/>
      <c r="C18" s="42"/>
      <c r="D18" s="27"/>
      <c r="E18" s="28"/>
      <c r="F18" s="29"/>
      <c r="G18" s="30"/>
      <c r="H18" s="28"/>
      <c r="I18" s="46"/>
      <c r="J18" s="27"/>
      <c r="K18" s="30"/>
      <c r="L18" s="28"/>
      <c r="M18" s="27"/>
      <c r="N18" s="30"/>
      <c r="O18" s="28"/>
      <c r="P18" s="46"/>
      <c r="Q18" s="27"/>
      <c r="R18" s="30"/>
      <c r="S18" s="28"/>
      <c r="T18" s="27"/>
      <c r="U18" s="30"/>
      <c r="V18" s="28"/>
      <c r="W18" s="27"/>
      <c r="X18" s="30"/>
      <c r="Y18" s="28"/>
      <c r="Z18" s="27"/>
      <c r="AA18" s="30"/>
      <c r="AB18" s="28"/>
      <c r="AC18" s="46"/>
      <c r="AD18" s="27"/>
      <c r="AE18" s="30"/>
      <c r="AF18" s="28"/>
      <c r="AG18" s="27"/>
      <c r="AH18" s="30"/>
      <c r="AI18" s="28"/>
      <c r="AJ18" s="27"/>
      <c r="AK18" s="30"/>
      <c r="AL18" s="28"/>
      <c r="AM18" s="27"/>
      <c r="AN18" s="30"/>
      <c r="AO18" s="31"/>
      <c r="AP18" s="27"/>
      <c r="AQ18" s="30"/>
      <c r="AR18" s="28"/>
      <c r="AS18" s="27"/>
      <c r="AT18" s="30"/>
      <c r="AU18" s="28"/>
      <c r="AV18" s="27"/>
      <c r="AW18" s="30"/>
      <c r="AX18" s="28"/>
      <c r="AY18" s="27"/>
      <c r="AZ18" s="30"/>
      <c r="BA18" s="28"/>
      <c r="BB18" s="27"/>
      <c r="BC18" s="30"/>
      <c r="BD18" s="28"/>
    </row>
    <row r="20" spans="1:56" x14ac:dyDescent="0.2">
      <c r="B20" s="52" t="s">
        <v>37</v>
      </c>
      <c r="C20" s="52" t="s">
        <v>38</v>
      </c>
      <c r="I20" s="52" t="s">
        <v>39</v>
      </c>
      <c r="P20" s="52" t="s">
        <v>40</v>
      </c>
      <c r="AC20" s="52" t="s">
        <v>40</v>
      </c>
    </row>
    <row r="21" spans="1:56" x14ac:dyDescent="0.2">
      <c r="B21" s="36" t="s">
        <v>41</v>
      </c>
      <c r="C21" s="36" t="s">
        <v>42</v>
      </c>
      <c r="I21" s="36" t="s">
        <v>43</v>
      </c>
      <c r="P21" s="36" t="s">
        <v>44</v>
      </c>
      <c r="AC21" s="36" t="s">
        <v>45</v>
      </c>
    </row>
    <row r="22" spans="1:56" x14ac:dyDescent="0.2">
      <c r="B22" s="53" t="s">
        <v>46</v>
      </c>
      <c r="C22" s="53" t="s">
        <v>47</v>
      </c>
      <c r="I22" s="53" t="s">
        <v>48</v>
      </c>
      <c r="P22" s="53" t="s">
        <v>49</v>
      </c>
      <c r="AC22" s="53" t="s">
        <v>50</v>
      </c>
    </row>
  </sheetData>
  <mergeCells count="17">
    <mergeCell ref="AD1:AF1"/>
    <mergeCell ref="AJ1:AL1"/>
    <mergeCell ref="BB1:BD1"/>
    <mergeCell ref="AG1:AI1"/>
    <mergeCell ref="AS1:AU1"/>
    <mergeCell ref="D1:E1"/>
    <mergeCell ref="F1:H1"/>
    <mergeCell ref="J1:L1"/>
    <mergeCell ref="M1:O1"/>
    <mergeCell ref="AY1:BA1"/>
    <mergeCell ref="Q1:S1"/>
    <mergeCell ref="T1:V1"/>
    <mergeCell ref="W1:Y1"/>
    <mergeCell ref="AP1:AR1"/>
    <mergeCell ref="Z1:AB1"/>
    <mergeCell ref="AV1:AX1"/>
    <mergeCell ref="AM1:AO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2022-08-16T04:42:25Z</dcterms:modified>
</cp:coreProperties>
</file>