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16\archive\old Weekend Comparisons\"/>
    </mc:Choice>
  </mc:AlternateContent>
  <bookViews>
    <workbookView xWindow="0" yWindow="90" windowWidth="19035" windowHeight="1252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D12" i="1" l="1"/>
  <c r="Q16" i="1"/>
  <c r="AD11" i="1"/>
  <c r="Q15" i="1"/>
  <c r="AD10" i="1"/>
  <c r="Q14" i="1"/>
  <c r="J16" i="1"/>
  <c r="AD9" i="1"/>
  <c r="AD8" i="1"/>
  <c r="Q13" i="1"/>
  <c r="J15" i="1"/>
  <c r="Q12" i="1" l="1"/>
  <c r="J14" i="1"/>
  <c r="AD7" i="1" l="1"/>
  <c r="Q11" i="1"/>
  <c r="J13" i="1"/>
  <c r="AD6" i="1"/>
  <c r="AD5" i="1"/>
  <c r="Q10" i="1"/>
  <c r="J12" i="1"/>
  <c r="AD4" i="1"/>
  <c r="AD3" i="1"/>
  <c r="Q9" i="1"/>
  <c r="Q8" i="1"/>
  <c r="J11" i="1" l="1"/>
  <c r="J10" i="1"/>
  <c r="Q2" i="1" l="1"/>
  <c r="Q7" i="1" l="1"/>
  <c r="J9" i="1"/>
  <c r="J8" i="1"/>
  <c r="Q6" i="1"/>
  <c r="Q5" i="1"/>
  <c r="Q4" i="1" l="1"/>
  <c r="Q3" i="1"/>
  <c r="J7" i="1"/>
  <c r="J6" i="1" l="1"/>
  <c r="J5" i="1"/>
  <c r="J4" i="1" l="1"/>
  <c r="J3" i="1"/>
  <c r="AD2" i="1" l="1"/>
  <c r="J2" i="1"/>
</calcChain>
</file>

<file path=xl/sharedStrings.xml><?xml version="1.0" encoding="utf-8"?>
<sst xmlns="http://schemas.openxmlformats.org/spreadsheetml/2006/main" count="75" uniqueCount="55">
  <si>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</si>
  <si>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</si>
  <si>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</si>
  <si>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</si>
  <si>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</si>
  <si>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</si>
  <si>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</si>
  <si>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</si>
  <si>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</si>
  <si>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</si>
  <si>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</si>
  <si>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</si>
  <si>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</si>
  <si>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</si>
  <si>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</si>
  <si>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</si>
  <si>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RT</t>
  </si>
  <si>
    <t>CS</t>
  </si>
  <si>
    <t>A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</si>
  <si>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</si>
  <si>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</si>
  <si>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</si>
  <si>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</si>
  <si>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</si>
  <si>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</si>
  <si>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</si>
  <si>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</si>
  <si>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</si>
  <si>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</si>
  <si>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</si>
  <si>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</si>
  <si>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</si>
  <si>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</si>
  <si>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</si>
  <si>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B+</t>
  </si>
  <si>
    <t>B</t>
  </si>
  <si>
    <t>Date</t>
  </si>
  <si>
    <t>17th Weekend</t>
  </si>
  <si>
    <t>Captain America: Civil War</t>
  </si>
  <si>
    <t>The Angry Birds Movie</t>
  </si>
  <si>
    <t>Neighbors 2: Sorority Rising</t>
  </si>
  <si>
    <t>X-Men: Apocalypse</t>
  </si>
  <si>
    <t>Alice Through the Looking Glass</t>
  </si>
  <si>
    <t>A-</t>
  </si>
  <si>
    <t>Teenage Mutant Ninja Turtles 2</t>
  </si>
  <si>
    <t>Finding Dory</t>
  </si>
  <si>
    <t>Central Intelligence</t>
  </si>
  <si>
    <t>Independence Day: Resurgence</t>
  </si>
  <si>
    <t>The Legend of Tarzan</t>
  </si>
  <si>
    <t>The Secret Life of Pets</t>
  </si>
  <si>
    <t>Ghostbusters</t>
  </si>
  <si>
    <t>-</t>
  </si>
  <si>
    <t>Star Trek Beyond</t>
  </si>
  <si>
    <t>Jason Bourne</t>
  </si>
  <si>
    <t>Suicide Squad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</si>
</sst>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m/d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00B05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2" fillId="0" borderId="8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tabSelected="1" zoomScale="85" zoomScaleNormal="85" workbookViewId="0">
      <pane xSplit="1" topLeftCell="B1" activePane="topRight" state="frozen"/>
      <selection pane="topRight" activeCell="E34" sqref="E34"/>
    </sheetView>
  </sheetViews>
  <sheetFormatPr defaultRowHeight="12.75" x14ac:dyDescent="0.2"/>
  <cols>
    <col min="1" max="1" width="35.28515625" style="2" bestFit="1" customWidth="1"/>
    <col min="2" max="2" width="7.140625" style="36" customWidth="1"/>
    <col min="3" max="3" width="9.28515625" style="19" bestFit="1" customWidth="1"/>
    <col min="4" max="4" width="7" style="3" bestFit="1" customWidth="1"/>
    <col min="5" max="7" width="6.28515625" style="3" customWidth="1"/>
    <col min="8" max="8" width="7.28515625" style="3" customWidth="1"/>
    <col min="9" max="9" width="6.28515625" style="3" customWidth="1"/>
    <col min="10" max="10" width="8.7109375" style="21" bestFit="1" customWidth="1"/>
    <col min="11" max="11" width="6.28515625" style="3" customWidth="1"/>
    <col min="12" max="12" width="7.28515625" style="3" customWidth="1"/>
    <col min="13" max="14" width="6.28515625" style="3" customWidth="1"/>
    <col min="15" max="15" width="7.28515625" style="3" customWidth="1"/>
    <col min="16" max="16" width="6.28515625" style="3" customWidth="1"/>
    <col min="17" max="17" width="8.7109375" style="21" bestFit="1" customWidth="1"/>
    <col min="18" max="18" width="6.28515625" style="3" customWidth="1"/>
    <col min="19" max="19" width="7.28515625" style="3" customWidth="1"/>
    <col min="20" max="21" width="6.28515625" style="3" customWidth="1"/>
    <col min="22" max="22" width="7.28515625" style="3" customWidth="1"/>
    <col min="23" max="24" width="6.28515625" style="3" customWidth="1"/>
    <col min="25" max="25" width="7.28515625" style="3" customWidth="1"/>
    <col min="26" max="27" width="6.28515625" style="3" customWidth="1"/>
    <col min="28" max="28" width="7.28515625" style="3" customWidth="1"/>
    <col min="29" max="29" width="6.28515625" style="3" customWidth="1"/>
    <col min="30" max="30" width="8.7109375" style="21" bestFit="1" customWidth="1"/>
    <col min="31" max="31" width="6.28515625" style="3" customWidth="1"/>
    <col min="32" max="32" width="7.28515625" style="33" customWidth="1"/>
    <col min="33" max="33" width="6.28515625" style="3" customWidth="1"/>
    <col min="34" max="34" width="6.28515625" style="1" customWidth="1"/>
    <col min="35" max="35" width="7.28515625" style="34" customWidth="1"/>
    <col min="36" max="37" width="6.28515625" style="1" customWidth="1"/>
    <col min="38" max="38" width="7.28515625" style="34" customWidth="1"/>
    <col min="39" max="40" width="6.28515625" style="1" customWidth="1"/>
    <col min="41" max="41" width="7.28515625" style="34" customWidth="1"/>
    <col min="42" max="43" width="6.28515625" style="1" customWidth="1"/>
    <col min="44" max="44" width="7.28515625" style="34" customWidth="1"/>
    <col min="45" max="46" width="6.28515625" style="1" customWidth="1"/>
    <col min="47" max="47" width="7.28515625" style="34" customWidth="1"/>
    <col min="48" max="49" width="6.28515625" style="1" customWidth="1"/>
    <col min="50" max="50" width="7.28515625" style="34" customWidth="1"/>
    <col min="51" max="52" width="6.28515625" style="1" customWidth="1"/>
    <col min="53" max="53" width="7.28515625" style="34" customWidth="1"/>
    <col min="54" max="55" width="6.28515625" style="1" customWidth="1"/>
    <col min="56" max="56" width="7.28515625" style="34" customWidth="1"/>
    <col min="57" max="58" width="6.28515625" style="1" customWidth="1"/>
    <col min="59" max="59" width="7.28515625" style="34" customWidth="1"/>
    <col min="60" max="60" width="6.28515625" style="1" customWidth="1"/>
    <col min="61" max="16384" width="9.140625" style="1"/>
  </cols>
  <sheetData>
    <row r="1" spans="1:60" x14ac:dyDescent="0.2">
      <c r="B1" s="35" t="s">
        <v>36</v>
      </c>
      <c r="C1" s="18" t="s">
        <v>16</v>
      </c>
      <c r="D1" s="17" t="s">
        <v>17</v>
      </c>
      <c r="E1" s="58" t="s">
        <v>0</v>
      </c>
      <c r="F1" s="60"/>
      <c r="G1" s="62" t="s">
        <v>1</v>
      </c>
      <c r="H1" s="62"/>
      <c r="I1" s="63"/>
      <c r="J1" s="20" t="s">
        <v>19</v>
      </c>
      <c r="K1" s="61" t="s">
        <v>2</v>
      </c>
      <c r="L1" s="62"/>
      <c r="M1" s="63"/>
      <c r="N1" s="61" t="s">
        <v>3</v>
      </c>
      <c r="O1" s="62"/>
      <c r="P1" s="63"/>
      <c r="Q1" s="20" t="s">
        <v>19</v>
      </c>
      <c r="R1" s="61" t="s">
        <v>4</v>
      </c>
      <c r="S1" s="62"/>
      <c r="T1" s="63"/>
      <c r="U1" s="61" t="s">
        <v>5</v>
      </c>
      <c r="V1" s="62"/>
      <c r="W1" s="63"/>
      <c r="X1" s="61" t="s">
        <v>6</v>
      </c>
      <c r="Y1" s="62"/>
      <c r="Z1" s="63"/>
      <c r="AA1" s="61" t="s">
        <v>7</v>
      </c>
      <c r="AB1" s="62"/>
      <c r="AC1" s="63"/>
      <c r="AD1" s="20" t="s">
        <v>19</v>
      </c>
      <c r="AE1" s="61" t="s">
        <v>8</v>
      </c>
      <c r="AF1" s="62"/>
      <c r="AG1" s="63"/>
      <c r="AH1" s="61" t="s">
        <v>9</v>
      </c>
      <c r="AI1" s="62"/>
      <c r="AJ1" s="63"/>
      <c r="AK1" s="61" t="s">
        <v>10</v>
      </c>
      <c r="AL1" s="62"/>
      <c r="AM1" s="63"/>
      <c r="AN1" s="61" t="s">
        <v>11</v>
      </c>
      <c r="AO1" s="62"/>
      <c r="AP1" s="62"/>
      <c r="AQ1" s="58" t="s">
        <v>12</v>
      </c>
      <c r="AR1" s="59"/>
      <c r="AS1" s="60"/>
      <c r="AT1" s="58" t="s">
        <v>13</v>
      </c>
      <c r="AU1" s="59"/>
      <c r="AV1" s="60"/>
      <c r="AW1" s="58" t="s">
        <v>14</v>
      </c>
      <c r="AX1" s="59"/>
      <c r="AY1" s="60"/>
      <c r="AZ1" s="58" t="s">
        <v>15</v>
      </c>
      <c r="BA1" s="59"/>
      <c r="BB1" s="60"/>
      <c r="BC1" s="58" t="s">
        <v>15</v>
      </c>
      <c r="BD1" s="59"/>
      <c r="BE1" s="60"/>
      <c r="BF1" s="58" t="s">
        <v>37</v>
      </c>
      <c r="BG1" s="59"/>
      <c r="BH1" s="60"/>
    </row>
    <row r="2" spans="1:60" x14ac:dyDescent="0.2">
      <c r="A2" s="4" t="s">
        <v>38</v>
      </c>
      <c r="B2" s="37">
        <v>42496</v>
      </c>
      <c r="C2" s="43">
        <v>0.92</v>
      </c>
      <c r="D2" s="31" t="s">
        <v>18</v>
      </c>
      <c r="E2" s="7">
        <v>179.1</v>
      </c>
      <c r="F2" s="6">
        <v>179.1</v>
      </c>
      <c r="G2" s="8">
        <v>72.599999999999994</v>
      </c>
      <c r="H2" s="30">
        <v>-0.59499999999999997</v>
      </c>
      <c r="I2" s="5">
        <v>296</v>
      </c>
      <c r="J2" s="29">
        <f t="shared" ref="J2:J16" si="0">SUM(I2/E2)</f>
        <v>1.652707984366276</v>
      </c>
      <c r="K2" s="46">
        <v>20</v>
      </c>
      <c r="L2" s="52">
        <v>-0.39300000000000002</v>
      </c>
      <c r="M2" s="47">
        <v>377.5</v>
      </c>
      <c r="N2" s="9">
        <v>15.4</v>
      </c>
      <c r="O2" s="30">
        <v>-0.53300000000000003</v>
      </c>
      <c r="P2" s="5">
        <v>372.9</v>
      </c>
      <c r="Q2" s="50">
        <f t="shared" ref="Q2" si="1">SUM(P2/E2)</f>
        <v>2.0820770519262979</v>
      </c>
      <c r="R2" s="9">
        <v>7.8</v>
      </c>
      <c r="S2" s="30">
        <v>0.49099999999999999</v>
      </c>
      <c r="T2" s="5">
        <v>389.2</v>
      </c>
      <c r="U2" s="9">
        <v>4.3</v>
      </c>
      <c r="V2" s="30">
        <v>-0.44900000000000001</v>
      </c>
      <c r="W2" s="5">
        <v>396.9</v>
      </c>
      <c r="X2" s="9">
        <v>2.2999999999999998</v>
      </c>
      <c r="Y2" s="30">
        <v>-0.46</v>
      </c>
      <c r="Z2" s="5">
        <v>401.3</v>
      </c>
      <c r="AA2" s="9">
        <v>1.4</v>
      </c>
      <c r="AB2" s="30">
        <v>-0.41299999999999998</v>
      </c>
      <c r="AC2" s="5">
        <v>403.9</v>
      </c>
      <c r="AD2" s="50">
        <f t="shared" ref="AD2:AD12" si="2">SUM(AC2/E2)</f>
        <v>2.2551647124511445</v>
      </c>
      <c r="AE2" s="9">
        <v>1</v>
      </c>
      <c r="AF2" s="30">
        <v>-0.30499999999999999</v>
      </c>
      <c r="AG2" s="5">
        <v>405.6</v>
      </c>
      <c r="AH2" s="9">
        <v>0.3</v>
      </c>
      <c r="AI2" s="30">
        <v>-0.61899999999999999</v>
      </c>
      <c r="AJ2" s="5">
        <v>406.2</v>
      </c>
      <c r="AK2" s="9">
        <v>0.2</v>
      </c>
      <c r="AL2" s="30">
        <v>-0.38800000000000001</v>
      </c>
      <c r="AM2" s="5">
        <v>406.6</v>
      </c>
      <c r="AN2" s="9">
        <v>0.1</v>
      </c>
      <c r="AO2" s="30">
        <v>-0.42199999999999999</v>
      </c>
      <c r="AP2" s="10">
        <v>406.8</v>
      </c>
      <c r="AQ2" s="7">
        <v>0.1</v>
      </c>
      <c r="AR2" s="53">
        <v>-0.28999999999999998</v>
      </c>
      <c r="AS2" s="6">
        <v>406.9</v>
      </c>
      <c r="AT2" s="7">
        <v>0.2</v>
      </c>
      <c r="AU2" s="57">
        <v>1.8149999999999999</v>
      </c>
      <c r="AV2" s="6">
        <v>407.2</v>
      </c>
      <c r="AW2" s="7">
        <v>0.2</v>
      </c>
      <c r="AX2" s="53">
        <v>-0.12</v>
      </c>
      <c r="AY2" s="6">
        <v>407.5</v>
      </c>
      <c r="AZ2" s="7">
        <v>0.1</v>
      </c>
      <c r="BA2" s="53">
        <v>-0.48199999999999998</v>
      </c>
      <c r="BB2" s="6">
        <v>407.7</v>
      </c>
      <c r="BC2" s="7">
        <v>0.1</v>
      </c>
      <c r="BD2" s="53">
        <v>-0.11</v>
      </c>
      <c r="BE2" s="6">
        <v>407.8</v>
      </c>
      <c r="BF2" s="7"/>
      <c r="BG2" s="39"/>
      <c r="BH2" s="6"/>
    </row>
    <row r="3" spans="1:60" x14ac:dyDescent="0.2">
      <c r="A3" s="4" t="s">
        <v>39</v>
      </c>
      <c r="B3" s="37">
        <v>42510</v>
      </c>
      <c r="C3" s="32">
        <v>0.45</v>
      </c>
      <c r="D3" s="22" t="s">
        <v>34</v>
      </c>
      <c r="E3" s="7">
        <v>38.200000000000003</v>
      </c>
      <c r="F3" s="6">
        <v>38.200000000000003</v>
      </c>
      <c r="G3" s="44">
        <v>24.6</v>
      </c>
      <c r="H3" s="51">
        <v>-0.35599999999999998</v>
      </c>
      <c r="I3" s="45">
        <v>72.2</v>
      </c>
      <c r="J3" s="49">
        <f t="shared" si="0"/>
        <v>1.8900523560209423</v>
      </c>
      <c r="K3" s="7">
        <v>10.199999999999999</v>
      </c>
      <c r="L3" s="53">
        <v>-0.57899999999999996</v>
      </c>
      <c r="M3" s="6">
        <v>87.1</v>
      </c>
      <c r="N3" s="7">
        <v>6.6</v>
      </c>
      <c r="O3" s="53">
        <v>-0.35899999999999999</v>
      </c>
      <c r="P3" s="6">
        <v>98</v>
      </c>
      <c r="Q3" s="24">
        <f t="shared" ref="Q3:Q16" si="3">SUM(P3/E3)</f>
        <v>2.5654450261780104</v>
      </c>
      <c r="R3" s="7">
        <v>1.7</v>
      </c>
      <c r="S3" s="53">
        <v>-0.74199999999999999</v>
      </c>
      <c r="T3" s="6">
        <v>103.2</v>
      </c>
      <c r="U3" s="7">
        <v>0.5</v>
      </c>
      <c r="V3" s="53">
        <v>-0.73099999999999998</v>
      </c>
      <c r="W3" s="6">
        <v>104.9</v>
      </c>
      <c r="X3" s="48">
        <v>0.4</v>
      </c>
      <c r="Y3" s="51">
        <v>-0.16200000000000001</v>
      </c>
      <c r="Z3" s="45">
        <v>105.7</v>
      </c>
      <c r="AA3" s="7">
        <v>0.2</v>
      </c>
      <c r="AB3" s="53">
        <v>-0.39600000000000002</v>
      </c>
      <c r="AC3" s="6">
        <v>106.1</v>
      </c>
      <c r="AD3" s="24">
        <f t="shared" si="2"/>
        <v>2.7774869109947642</v>
      </c>
      <c r="AE3" s="7">
        <v>0.1</v>
      </c>
      <c r="AF3" s="53">
        <v>-0.38900000000000001</v>
      </c>
      <c r="AG3" s="6">
        <v>106.4</v>
      </c>
      <c r="AH3" s="7">
        <v>0.2</v>
      </c>
      <c r="AI3" s="57">
        <v>0.97199999999999998</v>
      </c>
      <c r="AJ3" s="6">
        <v>106.7</v>
      </c>
      <c r="AK3" s="7">
        <v>0.1</v>
      </c>
      <c r="AL3" s="53">
        <v>-0.35699999999999998</v>
      </c>
      <c r="AM3" s="6">
        <v>107</v>
      </c>
      <c r="AN3" s="7">
        <v>0.1</v>
      </c>
      <c r="AO3" s="53">
        <v>-0.34300000000000003</v>
      </c>
      <c r="AP3" s="12">
        <v>107.2</v>
      </c>
      <c r="AQ3" s="7">
        <v>0.1</v>
      </c>
      <c r="AR3" s="53">
        <v>-0.314</v>
      </c>
      <c r="AS3" s="6">
        <v>107.4</v>
      </c>
      <c r="AT3" s="7">
        <v>0</v>
      </c>
      <c r="AU3" s="53">
        <v>-0.55100000000000005</v>
      </c>
      <c r="AV3" s="6">
        <v>107.5</v>
      </c>
      <c r="AW3" s="7">
        <v>0</v>
      </c>
      <c r="AX3" s="53">
        <v>-0.47699999999999998</v>
      </c>
      <c r="AY3" s="6">
        <v>107.5</v>
      </c>
      <c r="AZ3" s="7"/>
      <c r="BA3" s="53"/>
      <c r="BB3" s="6"/>
      <c r="BC3" s="7"/>
      <c r="BD3" s="53"/>
      <c r="BE3" s="6"/>
      <c r="BF3" s="7"/>
      <c r="BG3" s="39"/>
      <c r="BH3" s="6"/>
    </row>
    <row r="4" spans="1:60" x14ac:dyDescent="0.2">
      <c r="A4" s="4" t="s">
        <v>40</v>
      </c>
      <c r="B4" s="37">
        <v>42510</v>
      </c>
      <c r="C4" s="23">
        <v>0.66</v>
      </c>
      <c r="D4" s="22" t="s">
        <v>35</v>
      </c>
      <c r="E4" s="7">
        <v>21.8</v>
      </c>
      <c r="F4" s="6">
        <v>21.8</v>
      </c>
      <c r="G4" s="44">
        <v>11.4</v>
      </c>
      <c r="H4" s="51">
        <v>-0.47399999999999998</v>
      </c>
      <c r="I4" s="45">
        <v>40.700000000000003</v>
      </c>
      <c r="J4" s="49">
        <f t="shared" si="0"/>
        <v>1.8669724770642202</v>
      </c>
      <c r="K4" s="7">
        <v>4.9000000000000004</v>
      </c>
      <c r="L4" s="53">
        <v>-0.48</v>
      </c>
      <c r="M4" s="6">
        <v>48.7</v>
      </c>
      <c r="N4" s="7">
        <v>2.1</v>
      </c>
      <c r="O4" s="53">
        <v>-0.56399999999999995</v>
      </c>
      <c r="P4" s="6">
        <v>53.1</v>
      </c>
      <c r="Q4" s="50">
        <f t="shared" si="3"/>
        <v>2.4357798165137616</v>
      </c>
      <c r="R4" s="7">
        <v>0.4</v>
      </c>
      <c r="S4" s="53">
        <v>-0.83399999999999996</v>
      </c>
      <c r="T4" s="6">
        <v>54.5</v>
      </c>
      <c r="U4" s="7">
        <v>0.2</v>
      </c>
      <c r="V4" s="53">
        <v>-0.56200000000000006</v>
      </c>
      <c r="W4" s="6">
        <v>54.9</v>
      </c>
      <c r="X4" s="48">
        <v>0.1</v>
      </c>
      <c r="Y4" s="51">
        <v>-0.16400000000000001</v>
      </c>
      <c r="Z4" s="45">
        <v>55.1</v>
      </c>
      <c r="AA4" s="7">
        <v>0.09</v>
      </c>
      <c r="AB4" s="53">
        <v>-0.26900000000000002</v>
      </c>
      <c r="AC4" s="6">
        <v>55.3</v>
      </c>
      <c r="AD4" s="24">
        <f t="shared" si="2"/>
        <v>2.5366972477064218</v>
      </c>
      <c r="AE4" s="7" t="s">
        <v>51</v>
      </c>
      <c r="AF4" s="53" t="s">
        <v>51</v>
      </c>
      <c r="AG4" s="6" t="s">
        <v>51</v>
      </c>
      <c r="AH4" s="7"/>
      <c r="AI4" s="53"/>
      <c r="AJ4" s="6"/>
      <c r="AK4" s="7"/>
      <c r="AL4" s="53"/>
      <c r="AM4" s="6"/>
      <c r="AN4" s="7"/>
      <c r="AO4" s="53"/>
      <c r="AP4" s="12"/>
      <c r="AQ4" s="7"/>
      <c r="AR4" s="53"/>
      <c r="AS4" s="6"/>
      <c r="AT4" s="7"/>
      <c r="AU4" s="53"/>
      <c r="AV4" s="6"/>
      <c r="AW4" s="7"/>
      <c r="AX4" s="53"/>
      <c r="AY4" s="6"/>
      <c r="AZ4" s="7"/>
      <c r="BA4" s="53"/>
      <c r="BB4" s="6"/>
      <c r="BC4" s="7"/>
      <c r="BD4" s="53"/>
      <c r="BE4" s="6"/>
      <c r="BF4" s="7"/>
      <c r="BG4" s="39"/>
      <c r="BH4" s="6"/>
    </row>
    <row r="5" spans="1:60" x14ac:dyDescent="0.2">
      <c r="A5" s="4" t="s">
        <v>41</v>
      </c>
      <c r="B5" s="37">
        <v>42517</v>
      </c>
      <c r="C5" s="32">
        <v>0.48</v>
      </c>
      <c r="D5" s="31" t="s">
        <v>43</v>
      </c>
      <c r="E5" s="48">
        <v>79.8</v>
      </c>
      <c r="F5" s="45">
        <v>79.8</v>
      </c>
      <c r="G5" s="11">
        <v>22.8</v>
      </c>
      <c r="H5" s="53">
        <v>-0.63500000000000001</v>
      </c>
      <c r="I5" s="6">
        <v>117</v>
      </c>
      <c r="J5" s="29">
        <f t="shared" si="0"/>
        <v>1.4661654135338347</v>
      </c>
      <c r="K5" s="7">
        <v>9.9</v>
      </c>
      <c r="L5" s="53">
        <v>-0.56599999999999995</v>
      </c>
      <c r="M5" s="6">
        <v>136.30000000000001</v>
      </c>
      <c r="N5" s="7">
        <v>5.3</v>
      </c>
      <c r="O5" s="53">
        <v>-0.46500000000000002</v>
      </c>
      <c r="P5" s="6">
        <v>146.19999999999999</v>
      </c>
      <c r="Q5" s="50">
        <f t="shared" si="3"/>
        <v>1.8320802005012531</v>
      </c>
      <c r="R5" s="7">
        <v>2.5</v>
      </c>
      <c r="S5" s="53">
        <v>-0.53100000000000003</v>
      </c>
      <c r="T5" s="6">
        <v>151.1</v>
      </c>
      <c r="U5" s="48">
        <v>1.1000000000000001</v>
      </c>
      <c r="V5" s="51">
        <v>-0.55300000000000005</v>
      </c>
      <c r="W5" s="45">
        <v>153.69999999999999</v>
      </c>
      <c r="X5" s="7">
        <v>0.4</v>
      </c>
      <c r="Y5" s="53">
        <v>-0.54700000000000004</v>
      </c>
      <c r="Z5" s="6">
        <v>154.5</v>
      </c>
      <c r="AA5" s="7">
        <v>0.3</v>
      </c>
      <c r="AB5" s="53">
        <v>-0.32500000000000001</v>
      </c>
      <c r="AC5" s="6">
        <v>155</v>
      </c>
      <c r="AD5" s="50">
        <f t="shared" si="2"/>
        <v>1.9423558897243109</v>
      </c>
      <c r="AE5" s="7">
        <v>0.2</v>
      </c>
      <c r="AF5" s="53">
        <v>-0.33500000000000002</v>
      </c>
      <c r="AG5" s="6">
        <v>155.30000000000001</v>
      </c>
      <c r="AH5" s="7" t="s">
        <v>51</v>
      </c>
      <c r="AI5" s="53" t="s">
        <v>51</v>
      </c>
      <c r="AJ5" s="6" t="s">
        <v>51</v>
      </c>
      <c r="AK5" s="7"/>
      <c r="AL5" s="53"/>
      <c r="AM5" s="6"/>
      <c r="AN5" s="7"/>
      <c r="AO5" s="53"/>
      <c r="AP5" s="12"/>
      <c r="AQ5" s="7"/>
      <c r="AR5" s="53"/>
      <c r="AS5" s="6"/>
      <c r="AT5" s="7"/>
      <c r="AU5" s="53"/>
      <c r="AV5" s="6"/>
      <c r="AW5" s="7"/>
      <c r="AX5" s="53"/>
      <c r="AY5" s="6"/>
      <c r="AZ5" s="7"/>
      <c r="BA5" s="53"/>
      <c r="BB5" s="6"/>
      <c r="BC5" s="7"/>
      <c r="BD5" s="53"/>
      <c r="BE5" s="6"/>
      <c r="BF5" s="7"/>
      <c r="BG5" s="39"/>
      <c r="BH5" s="6"/>
    </row>
    <row r="6" spans="1:60" x14ac:dyDescent="0.2">
      <c r="A6" s="4" t="s">
        <v>42</v>
      </c>
      <c r="B6" s="37">
        <v>42517</v>
      </c>
      <c r="C6" s="32">
        <v>0.28000000000000003</v>
      </c>
      <c r="D6" s="31" t="s">
        <v>43</v>
      </c>
      <c r="E6" s="48">
        <v>33.5</v>
      </c>
      <c r="F6" s="45">
        <v>33.5</v>
      </c>
      <c r="G6" s="11">
        <v>11.3</v>
      </c>
      <c r="H6" s="53">
        <v>-0.57899999999999996</v>
      </c>
      <c r="I6" s="6">
        <v>51.4</v>
      </c>
      <c r="J6" s="29">
        <f t="shared" si="0"/>
        <v>1.5343283582089551</v>
      </c>
      <c r="K6" s="7">
        <v>5.6</v>
      </c>
      <c r="L6" s="53">
        <v>-0.501</v>
      </c>
      <c r="M6" s="6">
        <v>62.5</v>
      </c>
      <c r="N6" s="7">
        <v>4.3</v>
      </c>
      <c r="O6" s="53">
        <v>-0.24</v>
      </c>
      <c r="P6" s="6">
        <v>70</v>
      </c>
      <c r="Q6" s="50">
        <f t="shared" si="3"/>
        <v>2.08955223880597</v>
      </c>
      <c r="R6" s="7">
        <v>1.9</v>
      </c>
      <c r="S6" s="53">
        <v>-0.56799999999999995</v>
      </c>
      <c r="T6" s="6">
        <v>74.3</v>
      </c>
      <c r="U6" s="48">
        <v>0.5</v>
      </c>
      <c r="V6" s="51">
        <v>-0.749</v>
      </c>
      <c r="W6" s="45">
        <v>75.7</v>
      </c>
      <c r="X6" s="7">
        <v>0.2</v>
      </c>
      <c r="Y6" s="53">
        <v>-0.45300000000000001</v>
      </c>
      <c r="Z6" s="6">
        <v>76.099999999999994</v>
      </c>
      <c r="AA6" s="7">
        <v>0.1</v>
      </c>
      <c r="AB6" s="53">
        <v>-0.54900000000000004</v>
      </c>
      <c r="AC6" s="6">
        <v>76.3</v>
      </c>
      <c r="AD6" s="50">
        <f t="shared" si="2"/>
        <v>2.2776119402985073</v>
      </c>
      <c r="AE6" s="7">
        <v>0.1</v>
      </c>
      <c r="AF6" s="53">
        <v>-0.48299999999999998</v>
      </c>
      <c r="AG6" s="6">
        <v>76.5</v>
      </c>
      <c r="AH6" s="7">
        <v>0.1</v>
      </c>
      <c r="AI6" s="57">
        <v>1.8759999999999999</v>
      </c>
      <c r="AJ6" s="6">
        <v>76.599999999999994</v>
      </c>
      <c r="AK6" s="7">
        <v>0.1</v>
      </c>
      <c r="AL6" s="53">
        <v>-0.35</v>
      </c>
      <c r="AM6" s="6">
        <v>76.8</v>
      </c>
      <c r="AN6" s="7">
        <v>0.05</v>
      </c>
      <c r="AO6" s="53">
        <v>-0.44700000000000001</v>
      </c>
      <c r="AP6" s="12">
        <v>77</v>
      </c>
      <c r="AQ6" s="7">
        <v>0</v>
      </c>
      <c r="AR6" s="53">
        <v>-0.60099999999999998</v>
      </c>
      <c r="AS6" s="6">
        <v>77</v>
      </c>
      <c r="AT6" s="7">
        <v>0</v>
      </c>
      <c r="AU6" s="53">
        <v>-0.42399999999999999</v>
      </c>
      <c r="AV6" s="6">
        <v>77</v>
      </c>
      <c r="AW6" s="7"/>
      <c r="AX6" s="53"/>
      <c r="AY6" s="6"/>
      <c r="AZ6" s="7"/>
      <c r="BA6" s="53"/>
      <c r="BB6" s="6"/>
      <c r="BC6" s="7"/>
      <c r="BD6" s="53"/>
      <c r="BE6" s="6"/>
      <c r="BF6" s="7"/>
      <c r="BG6" s="39"/>
      <c r="BH6" s="6"/>
    </row>
    <row r="7" spans="1:60" x14ac:dyDescent="0.2">
      <c r="A7" s="4" t="s">
        <v>44</v>
      </c>
      <c r="B7" s="37">
        <v>42524</v>
      </c>
      <c r="C7" s="32">
        <v>0.37</v>
      </c>
      <c r="D7" s="31" t="s">
        <v>43</v>
      </c>
      <c r="E7" s="7">
        <v>35.299999999999997</v>
      </c>
      <c r="F7" s="6">
        <v>35.299999999999997</v>
      </c>
      <c r="G7" s="11">
        <v>14.4</v>
      </c>
      <c r="H7" s="53">
        <v>-0.59299999999999997</v>
      </c>
      <c r="I7" s="6">
        <v>60.6</v>
      </c>
      <c r="J7" s="29">
        <f t="shared" si="0"/>
        <v>1.7167138810198301</v>
      </c>
      <c r="K7" s="7">
        <v>5.3</v>
      </c>
      <c r="L7" s="53">
        <v>-0.63500000000000001</v>
      </c>
      <c r="M7" s="6">
        <v>72</v>
      </c>
      <c r="N7" s="7">
        <v>2.5</v>
      </c>
      <c r="O7" s="53">
        <v>-0.53100000000000003</v>
      </c>
      <c r="P7" s="6">
        <v>77.2</v>
      </c>
      <c r="Q7" s="50">
        <f t="shared" si="3"/>
        <v>2.1869688385269126</v>
      </c>
      <c r="R7" s="48">
        <v>1</v>
      </c>
      <c r="S7" s="51">
        <v>-0.61299999999999999</v>
      </c>
      <c r="T7" s="45">
        <v>79.7</v>
      </c>
      <c r="U7" s="7">
        <v>0.3</v>
      </c>
      <c r="V7" s="53">
        <v>-0.56599999999999995</v>
      </c>
      <c r="W7" s="6">
        <v>80.400000000000006</v>
      </c>
      <c r="X7" s="7">
        <v>0.3</v>
      </c>
      <c r="Y7" s="53">
        <v>-0.22900000000000001</v>
      </c>
      <c r="Z7" s="6">
        <v>80.8</v>
      </c>
      <c r="AA7" s="7">
        <v>0.1</v>
      </c>
      <c r="AB7" s="53">
        <v>-0.56999999999999995</v>
      </c>
      <c r="AC7" s="6">
        <v>81.099999999999994</v>
      </c>
      <c r="AD7" s="50">
        <f t="shared" si="2"/>
        <v>2.2974504249291785</v>
      </c>
      <c r="AE7" s="7">
        <v>0.2</v>
      </c>
      <c r="AF7" s="57">
        <v>0.95299999999999996</v>
      </c>
      <c r="AG7" s="6">
        <v>81.400000000000006</v>
      </c>
      <c r="AH7" s="7">
        <v>0.1</v>
      </c>
      <c r="AI7" s="53">
        <v>-0.38400000000000001</v>
      </c>
      <c r="AJ7" s="6">
        <v>81.599999999999994</v>
      </c>
      <c r="AK7" s="7">
        <v>0.1</v>
      </c>
      <c r="AL7" s="53">
        <v>-0.255</v>
      </c>
      <c r="AM7" s="6">
        <v>81.8</v>
      </c>
      <c r="AN7" s="7">
        <v>0.06</v>
      </c>
      <c r="AO7" s="53">
        <v>-0.378</v>
      </c>
      <c r="AP7" s="12">
        <v>81.900000000000006</v>
      </c>
      <c r="AQ7" s="7">
        <v>0</v>
      </c>
      <c r="AR7" s="53">
        <v>-0.29499999999999998</v>
      </c>
      <c r="AS7" s="6">
        <v>82</v>
      </c>
      <c r="AT7" s="7"/>
      <c r="AU7" s="53"/>
      <c r="AV7" s="6"/>
      <c r="AW7" s="7"/>
      <c r="AX7" s="53"/>
      <c r="AY7" s="6"/>
      <c r="AZ7" s="7"/>
      <c r="BA7" s="53"/>
      <c r="BB7" s="6"/>
      <c r="BC7" s="7"/>
      <c r="BD7" s="53"/>
      <c r="BE7" s="6"/>
      <c r="BF7" s="7"/>
      <c r="BG7" s="39"/>
      <c r="BH7" s="6"/>
    </row>
    <row r="8" spans="1:60" x14ac:dyDescent="0.2">
      <c r="A8" s="4" t="s">
        <v>45</v>
      </c>
      <c r="B8" s="37">
        <v>42538</v>
      </c>
      <c r="C8" s="43">
        <v>0.95</v>
      </c>
      <c r="D8" s="31" t="s">
        <v>18</v>
      </c>
      <c r="E8" s="7">
        <v>135.1</v>
      </c>
      <c r="F8" s="6">
        <v>135.1</v>
      </c>
      <c r="G8" s="11">
        <v>73</v>
      </c>
      <c r="H8" s="53">
        <v>-0.46</v>
      </c>
      <c r="I8" s="6">
        <v>286.3</v>
      </c>
      <c r="J8" s="55">
        <f t="shared" si="0"/>
        <v>2.1191709844559585</v>
      </c>
      <c r="K8" s="48">
        <v>51.4</v>
      </c>
      <c r="L8" s="51">
        <v>-0.29499999999999998</v>
      </c>
      <c r="M8" s="45">
        <v>381.8</v>
      </c>
      <c r="N8" s="7">
        <v>20.8</v>
      </c>
      <c r="O8" s="53">
        <v>-0.502</v>
      </c>
      <c r="P8" s="6">
        <v>423</v>
      </c>
      <c r="Q8" s="56">
        <f t="shared" si="3"/>
        <v>3.1310140636565507</v>
      </c>
      <c r="R8" s="7">
        <v>11.3</v>
      </c>
      <c r="S8" s="53">
        <v>-0.45800000000000002</v>
      </c>
      <c r="T8" s="6">
        <v>445.7</v>
      </c>
      <c r="U8" s="7">
        <v>7.2</v>
      </c>
      <c r="V8" s="53">
        <v>-0.35899999999999999</v>
      </c>
      <c r="W8" s="6">
        <v>460.2</v>
      </c>
      <c r="X8" s="7">
        <v>4.3</v>
      </c>
      <c r="Y8" s="53">
        <v>-0.40300000000000002</v>
      </c>
      <c r="Z8" s="6">
        <v>469.1</v>
      </c>
      <c r="AA8" s="7">
        <v>2</v>
      </c>
      <c r="AB8" s="53">
        <v>-0.54700000000000004</v>
      </c>
      <c r="AC8" s="6">
        <v>473.9</v>
      </c>
      <c r="AD8" s="56">
        <f t="shared" si="2"/>
        <v>3.5077720207253886</v>
      </c>
      <c r="AE8" s="7">
        <v>1.3</v>
      </c>
      <c r="AF8" s="53">
        <v>-0.33</v>
      </c>
      <c r="AG8" s="6">
        <v>476.7</v>
      </c>
      <c r="AH8" s="7">
        <v>0.9</v>
      </c>
      <c r="AI8" s="53">
        <v>-0.309</v>
      </c>
      <c r="AJ8" s="6">
        <v>478.4</v>
      </c>
      <c r="AK8" s="7">
        <v>0.6</v>
      </c>
      <c r="AL8" s="53">
        <v>-0.30299999999999999</v>
      </c>
      <c r="AM8" s="6">
        <v>479.6</v>
      </c>
      <c r="AN8" s="7"/>
      <c r="AO8" s="53"/>
      <c r="AP8" s="12"/>
      <c r="AQ8" s="7"/>
      <c r="AR8" s="53"/>
      <c r="AS8" s="6"/>
      <c r="AT8" s="7"/>
      <c r="AU8" s="53"/>
      <c r="AV8" s="6"/>
      <c r="AW8" s="7"/>
      <c r="AX8" s="53"/>
      <c r="AY8" s="6"/>
      <c r="AZ8" s="7"/>
      <c r="BA8" s="53"/>
      <c r="BB8" s="6"/>
      <c r="BC8" s="7"/>
      <c r="BD8" s="53"/>
      <c r="BE8" s="6"/>
      <c r="BF8" s="7"/>
      <c r="BG8" s="39"/>
      <c r="BH8" s="6"/>
    </row>
    <row r="9" spans="1:60" x14ac:dyDescent="0.2">
      <c r="A9" s="4" t="s">
        <v>46</v>
      </c>
      <c r="B9" s="37">
        <v>42538</v>
      </c>
      <c r="C9" s="23">
        <v>0.67</v>
      </c>
      <c r="D9" s="31" t="s">
        <v>43</v>
      </c>
      <c r="E9" s="7">
        <v>35.5</v>
      </c>
      <c r="F9" s="6">
        <v>35.5</v>
      </c>
      <c r="G9" s="11">
        <v>18.2</v>
      </c>
      <c r="H9" s="53">
        <v>-0.48699999999999999</v>
      </c>
      <c r="I9" s="6">
        <v>69.2</v>
      </c>
      <c r="J9" s="55">
        <f t="shared" si="0"/>
        <v>1.9492957746478874</v>
      </c>
      <c r="K9" s="48">
        <v>15.4</v>
      </c>
      <c r="L9" s="51">
        <v>-0.155</v>
      </c>
      <c r="M9" s="45">
        <v>94.8</v>
      </c>
      <c r="N9" s="7">
        <v>8</v>
      </c>
      <c r="O9" s="53">
        <v>-0.35799999999999998</v>
      </c>
      <c r="P9" s="6">
        <v>108.2</v>
      </c>
      <c r="Q9" s="56">
        <f t="shared" si="3"/>
        <v>3.0478873239436619</v>
      </c>
      <c r="R9" s="7">
        <v>5.4</v>
      </c>
      <c r="S9" s="53">
        <v>-0.33100000000000002</v>
      </c>
      <c r="T9" s="6">
        <v>117.6</v>
      </c>
      <c r="U9" s="7">
        <v>2.8</v>
      </c>
      <c r="V9" s="53">
        <v>-0.47499999999999998</v>
      </c>
      <c r="W9" s="6">
        <v>123.1</v>
      </c>
      <c r="X9" s="7">
        <v>0.9</v>
      </c>
      <c r="Y9" s="53">
        <v>-0.67800000000000005</v>
      </c>
      <c r="Z9" s="6">
        <v>125.3</v>
      </c>
      <c r="AA9" s="7">
        <v>0.4</v>
      </c>
      <c r="AB9" s="53">
        <v>-0.59099999999999997</v>
      </c>
      <c r="AC9" s="6">
        <v>126.1</v>
      </c>
      <c r="AD9" s="56">
        <f t="shared" si="2"/>
        <v>3.5521126760563377</v>
      </c>
      <c r="AE9" s="7">
        <v>0.4</v>
      </c>
      <c r="AF9" s="57">
        <v>0.106</v>
      </c>
      <c r="AG9" s="6">
        <v>126.7</v>
      </c>
      <c r="AH9" s="7">
        <v>0.3</v>
      </c>
      <c r="AI9" s="53">
        <v>-0.34100000000000003</v>
      </c>
      <c r="AJ9" s="6">
        <v>127.1</v>
      </c>
      <c r="AK9" s="7">
        <v>0.2</v>
      </c>
      <c r="AL9" s="53">
        <v>-0.30099999999999999</v>
      </c>
      <c r="AM9" s="6">
        <v>127.4</v>
      </c>
      <c r="AN9" s="7"/>
      <c r="AO9" s="53"/>
      <c r="AP9" s="12"/>
      <c r="AQ9" s="7"/>
      <c r="AR9" s="53"/>
      <c r="AS9" s="6"/>
      <c r="AT9" s="7"/>
      <c r="AU9" s="53"/>
      <c r="AV9" s="6"/>
      <c r="AW9" s="7"/>
      <c r="AX9" s="53"/>
      <c r="AY9" s="6"/>
      <c r="AZ9" s="7"/>
      <c r="BA9" s="53"/>
      <c r="BB9" s="6"/>
      <c r="BC9" s="7"/>
      <c r="BD9" s="53"/>
      <c r="BE9" s="6"/>
      <c r="BF9" s="7"/>
      <c r="BG9" s="39"/>
      <c r="BH9" s="6"/>
    </row>
    <row r="10" spans="1:60" x14ac:dyDescent="0.2">
      <c r="A10" s="4" t="s">
        <v>47</v>
      </c>
      <c r="B10" s="37">
        <v>42545</v>
      </c>
      <c r="C10" s="32">
        <v>0.34</v>
      </c>
      <c r="D10" s="22" t="s">
        <v>35</v>
      </c>
      <c r="E10" s="7">
        <v>41</v>
      </c>
      <c r="F10" s="6">
        <v>41</v>
      </c>
      <c r="G10" s="44">
        <v>21.7</v>
      </c>
      <c r="H10" s="51">
        <v>-0.47199999999999998</v>
      </c>
      <c r="I10" s="45">
        <v>77.8</v>
      </c>
      <c r="J10" s="49">
        <f t="shared" si="0"/>
        <v>1.897560975609756</v>
      </c>
      <c r="K10" s="7">
        <v>7.8</v>
      </c>
      <c r="L10" s="53">
        <v>-0.53500000000000003</v>
      </c>
      <c r="M10" s="6">
        <v>91.6</v>
      </c>
      <c r="N10" s="7">
        <v>3.5</v>
      </c>
      <c r="O10" s="53">
        <v>-0.54700000000000004</v>
      </c>
      <c r="P10" s="6">
        <v>98.6</v>
      </c>
      <c r="Q10" s="50">
        <f t="shared" si="3"/>
        <v>2.4048780487804877</v>
      </c>
      <c r="R10" s="7">
        <v>0.9</v>
      </c>
      <c r="S10" s="53">
        <v>-0.74399999999999999</v>
      </c>
      <c r="T10" s="6">
        <v>101</v>
      </c>
      <c r="U10" s="7">
        <v>0.3</v>
      </c>
      <c r="V10" s="53">
        <v>-0.67500000000000004</v>
      </c>
      <c r="W10" s="6">
        <v>102</v>
      </c>
      <c r="X10" s="7">
        <v>0.2</v>
      </c>
      <c r="Y10" s="53">
        <v>-0.36799999999999999</v>
      </c>
      <c r="Z10" s="6">
        <v>102.3</v>
      </c>
      <c r="AA10" s="7">
        <v>0.1</v>
      </c>
      <c r="AB10" s="53">
        <v>-0.19900000000000001</v>
      </c>
      <c r="AC10" s="6">
        <v>102.6</v>
      </c>
      <c r="AD10" s="24">
        <f t="shared" si="2"/>
        <v>2.5024390243902439</v>
      </c>
      <c r="AE10" s="7">
        <v>0.1</v>
      </c>
      <c r="AF10" s="53">
        <v>-0.1</v>
      </c>
      <c r="AG10" s="6">
        <v>102.8</v>
      </c>
      <c r="AH10" s="7">
        <v>0.1</v>
      </c>
      <c r="AI10" s="53">
        <v>-0.51600000000000001</v>
      </c>
      <c r="AJ10" s="6">
        <v>102.9</v>
      </c>
      <c r="AK10" s="7"/>
      <c r="AL10" s="53"/>
      <c r="AM10" s="6"/>
      <c r="AN10" s="7"/>
      <c r="AO10" s="53"/>
      <c r="AP10" s="12"/>
      <c r="AQ10" s="7"/>
      <c r="AR10" s="53"/>
      <c r="AS10" s="6"/>
      <c r="AT10" s="7"/>
      <c r="AU10" s="53"/>
      <c r="AV10" s="6"/>
      <c r="AW10" s="7"/>
      <c r="AX10" s="53"/>
      <c r="AY10" s="6"/>
      <c r="AZ10" s="7"/>
      <c r="BA10" s="53"/>
      <c r="BB10" s="6"/>
      <c r="BC10" s="7"/>
      <c r="BD10" s="53"/>
      <c r="BE10" s="6"/>
      <c r="BF10" s="7"/>
      <c r="BG10" s="39"/>
      <c r="BH10" s="6"/>
    </row>
    <row r="11" spans="1:60" x14ac:dyDescent="0.2">
      <c r="A11" s="4" t="s">
        <v>48</v>
      </c>
      <c r="B11" s="37">
        <v>42552</v>
      </c>
      <c r="C11" s="32">
        <v>0.34</v>
      </c>
      <c r="D11" s="31" t="s">
        <v>43</v>
      </c>
      <c r="E11" s="48">
        <v>46.6</v>
      </c>
      <c r="F11" s="45">
        <v>46.6</v>
      </c>
      <c r="G11" s="11">
        <v>21</v>
      </c>
      <c r="H11" s="53">
        <v>-0.45500000000000002</v>
      </c>
      <c r="I11" s="6">
        <v>81.8</v>
      </c>
      <c r="J11" s="26">
        <f t="shared" si="0"/>
        <v>1.7553648068669527</v>
      </c>
      <c r="K11" s="7">
        <v>11.4</v>
      </c>
      <c r="L11" s="53">
        <v>-0.45500000000000002</v>
      </c>
      <c r="M11" s="6">
        <v>103.4</v>
      </c>
      <c r="N11" s="7">
        <v>6.6</v>
      </c>
      <c r="O11" s="53">
        <v>-0.42499999999999999</v>
      </c>
      <c r="P11" s="6">
        <v>116</v>
      </c>
      <c r="Q11" s="50">
        <f t="shared" si="3"/>
        <v>2.4892703862660945</v>
      </c>
      <c r="R11" s="7">
        <v>2.5</v>
      </c>
      <c r="S11" s="53">
        <v>-0.625</v>
      </c>
      <c r="T11" s="6">
        <v>121.9</v>
      </c>
      <c r="U11" s="7">
        <v>0.8</v>
      </c>
      <c r="V11" s="53">
        <v>-0.67500000000000004</v>
      </c>
      <c r="W11" s="6">
        <v>124.1</v>
      </c>
      <c r="X11" s="7">
        <v>0.4</v>
      </c>
      <c r="Y11" s="53">
        <v>-0.53800000000000003</v>
      </c>
      <c r="Z11" s="6">
        <v>124.9</v>
      </c>
      <c r="AA11" s="7">
        <v>0.4</v>
      </c>
      <c r="AB11" s="57">
        <v>3.1E-2</v>
      </c>
      <c r="AC11" s="6">
        <v>125.4</v>
      </c>
      <c r="AD11" s="24">
        <f t="shared" si="2"/>
        <v>2.6909871244635193</v>
      </c>
      <c r="AE11" s="7">
        <v>0.3</v>
      </c>
      <c r="AF11" s="53">
        <v>-0.21199999999999999</v>
      </c>
      <c r="AG11" s="6">
        <v>125.9</v>
      </c>
      <c r="AH11" s="7"/>
      <c r="AI11" s="53"/>
      <c r="AJ11" s="6"/>
      <c r="AK11" s="7"/>
      <c r="AL11" s="53"/>
      <c r="AM11" s="6"/>
      <c r="AN11" s="7"/>
      <c r="AO11" s="53"/>
      <c r="AP11" s="12"/>
      <c r="AQ11" s="7"/>
      <c r="AR11" s="53"/>
      <c r="AS11" s="6"/>
      <c r="AT11" s="7"/>
      <c r="AU11" s="53"/>
      <c r="AV11" s="6"/>
      <c r="AW11" s="7"/>
      <c r="AX11" s="53"/>
      <c r="AY11" s="6"/>
      <c r="AZ11" s="7"/>
      <c r="BA11" s="53"/>
      <c r="BB11" s="6"/>
      <c r="BC11" s="7"/>
      <c r="BD11" s="53"/>
      <c r="BE11" s="6"/>
      <c r="BF11" s="7"/>
      <c r="BG11" s="39"/>
      <c r="BH11" s="6"/>
    </row>
    <row r="12" spans="1:60" x14ac:dyDescent="0.2">
      <c r="A12" s="4" t="s">
        <v>49</v>
      </c>
      <c r="B12" s="37">
        <v>42559</v>
      </c>
      <c r="C12" s="23">
        <v>0.76</v>
      </c>
      <c r="D12" s="31" t="s">
        <v>43</v>
      </c>
      <c r="E12" s="7">
        <v>104.4</v>
      </c>
      <c r="F12" s="6">
        <v>104.4</v>
      </c>
      <c r="G12" s="11">
        <v>50.8</v>
      </c>
      <c r="H12" s="53">
        <v>-0.51300000000000001</v>
      </c>
      <c r="I12" s="6">
        <v>203.4</v>
      </c>
      <c r="J12" s="55">
        <f t="shared" si="0"/>
        <v>1.9482758620689655</v>
      </c>
      <c r="K12" s="7">
        <v>29.6</v>
      </c>
      <c r="L12" s="53">
        <v>-0.41799999999999998</v>
      </c>
      <c r="M12" s="6">
        <v>261</v>
      </c>
      <c r="N12" s="7">
        <v>18.899999999999999</v>
      </c>
      <c r="O12" s="53">
        <v>-0.36099999999999999</v>
      </c>
      <c r="P12" s="6">
        <v>296.89999999999998</v>
      </c>
      <c r="Q12" s="56">
        <f t="shared" si="3"/>
        <v>2.843869731800766</v>
      </c>
      <c r="R12" s="7">
        <v>11.5</v>
      </c>
      <c r="S12" s="53">
        <v>-0.39200000000000002</v>
      </c>
      <c r="T12" s="6">
        <v>319.5</v>
      </c>
      <c r="U12" s="7">
        <v>9.1</v>
      </c>
      <c r="V12" s="53">
        <v>-0.21199999999999999</v>
      </c>
      <c r="W12" s="6">
        <v>336.2</v>
      </c>
      <c r="X12" s="7">
        <v>5.9</v>
      </c>
      <c r="Y12" s="53">
        <v>-0.35099999999999998</v>
      </c>
      <c r="Z12" s="6">
        <v>346.8</v>
      </c>
      <c r="AA12" s="7">
        <v>3.9</v>
      </c>
      <c r="AB12" s="53">
        <v>-0.34</v>
      </c>
      <c r="AC12" s="6">
        <v>353.3</v>
      </c>
      <c r="AD12" s="56">
        <f t="shared" si="2"/>
        <v>3.3840996168582373</v>
      </c>
      <c r="AE12" s="7"/>
      <c r="AF12" s="53"/>
      <c r="AG12" s="6"/>
      <c r="AH12" s="7"/>
      <c r="AI12" s="53"/>
      <c r="AJ12" s="6"/>
      <c r="AK12" s="7"/>
      <c r="AL12" s="53"/>
      <c r="AM12" s="6"/>
      <c r="AN12" s="7"/>
      <c r="AO12" s="53"/>
      <c r="AP12" s="12"/>
      <c r="AQ12" s="7"/>
      <c r="AR12" s="53"/>
      <c r="AS12" s="6"/>
      <c r="AT12" s="7"/>
      <c r="AU12" s="53"/>
      <c r="AV12" s="6"/>
      <c r="AW12" s="7"/>
      <c r="AX12" s="53"/>
      <c r="AY12" s="6"/>
      <c r="AZ12" s="7"/>
      <c r="BA12" s="53"/>
      <c r="BB12" s="6"/>
      <c r="BC12" s="7"/>
      <c r="BD12" s="53"/>
      <c r="BE12" s="6"/>
      <c r="BF12" s="7"/>
      <c r="BG12" s="39"/>
      <c r="BH12" s="6"/>
    </row>
    <row r="13" spans="1:60" x14ac:dyDescent="0.2">
      <c r="A13" s="4" t="s">
        <v>50</v>
      </c>
      <c r="B13" s="37">
        <v>42566</v>
      </c>
      <c r="C13" s="23">
        <v>0.75</v>
      </c>
      <c r="D13" s="22" t="s">
        <v>34</v>
      </c>
      <c r="E13" s="7">
        <v>46</v>
      </c>
      <c r="F13" s="6">
        <v>46</v>
      </c>
      <c r="G13" s="11">
        <v>21</v>
      </c>
      <c r="H13" s="53">
        <v>-0.54300000000000004</v>
      </c>
      <c r="I13" s="6">
        <v>86.3</v>
      </c>
      <c r="J13" s="55">
        <f t="shared" si="0"/>
        <v>1.8760869565217391</v>
      </c>
      <c r="K13" s="7">
        <v>10.1</v>
      </c>
      <c r="L13" s="53">
        <v>-0.51800000000000002</v>
      </c>
      <c r="M13" s="6">
        <v>106.5</v>
      </c>
      <c r="N13" s="7">
        <v>4.7</v>
      </c>
      <c r="O13" s="53">
        <v>-0.53800000000000003</v>
      </c>
      <c r="P13" s="6">
        <v>116.6</v>
      </c>
      <c r="Q13" s="24">
        <f t="shared" si="3"/>
        <v>2.534782608695652</v>
      </c>
      <c r="R13" s="7">
        <v>2.2999999999999998</v>
      </c>
      <c r="S13" s="53">
        <v>-0.51400000000000001</v>
      </c>
      <c r="T13" s="6">
        <v>121.7</v>
      </c>
      <c r="U13" s="7">
        <v>1.1000000000000001</v>
      </c>
      <c r="V13" s="53">
        <v>-0.52800000000000002</v>
      </c>
      <c r="W13" s="6">
        <v>123.9</v>
      </c>
      <c r="X13" s="7">
        <v>0.6</v>
      </c>
      <c r="Y13" s="53">
        <v>-0.48399999999999999</v>
      </c>
      <c r="Z13" s="6">
        <v>125</v>
      </c>
      <c r="AA13" s="7"/>
      <c r="AB13" s="53"/>
      <c r="AC13" s="6"/>
      <c r="AD13" s="24"/>
      <c r="AE13" s="7"/>
      <c r="AF13" s="53"/>
      <c r="AG13" s="6"/>
      <c r="AH13" s="7"/>
      <c r="AI13" s="53"/>
      <c r="AJ13" s="6"/>
      <c r="AK13" s="7"/>
      <c r="AL13" s="53"/>
      <c r="AM13" s="6"/>
      <c r="AN13" s="7"/>
      <c r="AO13" s="53"/>
      <c r="AP13" s="12"/>
      <c r="AQ13" s="7"/>
      <c r="AR13" s="53"/>
      <c r="AS13" s="6"/>
      <c r="AT13" s="7"/>
      <c r="AU13" s="53"/>
      <c r="AV13" s="6"/>
      <c r="AW13" s="7"/>
      <c r="AX13" s="53"/>
      <c r="AY13" s="6"/>
      <c r="AZ13" s="7"/>
      <c r="BA13" s="53"/>
      <c r="BB13" s="6"/>
      <c r="BC13" s="7"/>
      <c r="BD13" s="53"/>
      <c r="BE13" s="6"/>
      <c r="BF13" s="7"/>
      <c r="BG13" s="39"/>
      <c r="BH13" s="6"/>
    </row>
    <row r="14" spans="1:60" x14ac:dyDescent="0.2">
      <c r="A14" s="4" t="s">
        <v>52</v>
      </c>
      <c r="B14" s="37">
        <v>42573</v>
      </c>
      <c r="C14" s="43">
        <v>0.89</v>
      </c>
      <c r="D14" s="31" t="s">
        <v>43</v>
      </c>
      <c r="E14" s="7">
        <v>59.3</v>
      </c>
      <c r="F14" s="6">
        <v>59.3</v>
      </c>
      <c r="G14" s="11">
        <v>24.8</v>
      </c>
      <c r="H14" s="53">
        <v>-0.58199999999999996</v>
      </c>
      <c r="I14" s="6">
        <v>106.5</v>
      </c>
      <c r="J14" s="26">
        <f t="shared" si="0"/>
        <v>1.7959527824620574</v>
      </c>
      <c r="K14" s="7">
        <v>10</v>
      </c>
      <c r="L14" s="53">
        <v>-0.59499999999999997</v>
      </c>
      <c r="M14" s="6">
        <v>127.7</v>
      </c>
      <c r="N14" s="7">
        <v>6.9</v>
      </c>
      <c r="O14" s="53">
        <v>-0.313</v>
      </c>
      <c r="P14" s="6">
        <v>139.80000000000001</v>
      </c>
      <c r="Q14" s="50">
        <f t="shared" si="3"/>
        <v>2.3575042158516024</v>
      </c>
      <c r="R14" s="7">
        <v>3.9</v>
      </c>
      <c r="S14" s="53">
        <v>-0.42699999999999999</v>
      </c>
      <c r="T14" s="6">
        <v>146.9</v>
      </c>
      <c r="U14" s="7">
        <v>2.2999999999999998</v>
      </c>
      <c r="V14" s="53">
        <v>-0.42699999999999999</v>
      </c>
      <c r="W14" s="6">
        <v>150.9</v>
      </c>
      <c r="X14" s="7"/>
      <c r="Y14" s="53"/>
      <c r="Z14" s="6"/>
      <c r="AA14" s="7"/>
      <c r="AB14" s="53"/>
      <c r="AC14" s="6"/>
      <c r="AD14" s="24"/>
      <c r="AE14" s="7"/>
      <c r="AF14" s="53"/>
      <c r="AG14" s="6"/>
      <c r="AH14" s="7"/>
      <c r="AI14" s="53"/>
      <c r="AJ14" s="6"/>
      <c r="AK14" s="7"/>
      <c r="AL14" s="53"/>
      <c r="AM14" s="6"/>
      <c r="AN14" s="7"/>
      <c r="AO14" s="53"/>
      <c r="AP14" s="12"/>
      <c r="AQ14" s="7"/>
      <c r="AR14" s="53"/>
      <c r="AS14" s="6"/>
      <c r="AT14" s="7"/>
      <c r="AU14" s="53"/>
      <c r="AV14" s="6"/>
      <c r="AW14" s="7"/>
      <c r="AX14" s="53"/>
      <c r="AY14" s="6"/>
      <c r="AZ14" s="7"/>
      <c r="BA14" s="53"/>
      <c r="BB14" s="6"/>
      <c r="BC14" s="7"/>
      <c r="BD14" s="53"/>
      <c r="BE14" s="6"/>
      <c r="BF14" s="7"/>
      <c r="BG14" s="39"/>
      <c r="BH14" s="6"/>
    </row>
    <row r="15" spans="1:60" x14ac:dyDescent="0.2">
      <c r="A15" s="4" t="s">
        <v>53</v>
      </c>
      <c r="B15" s="37">
        <v>42580</v>
      </c>
      <c r="C15" s="32">
        <v>0.56000000000000005</v>
      </c>
      <c r="D15" s="31" t="s">
        <v>43</v>
      </c>
      <c r="E15" s="7">
        <v>59.2</v>
      </c>
      <c r="F15" s="6">
        <v>59.2</v>
      </c>
      <c r="G15" s="11">
        <v>22.4</v>
      </c>
      <c r="H15" s="53">
        <v>-0.622</v>
      </c>
      <c r="I15" s="6">
        <v>103.1</v>
      </c>
      <c r="J15" s="29">
        <f t="shared" si="0"/>
        <v>1.7415540540540539</v>
      </c>
      <c r="K15" s="7">
        <v>13.8</v>
      </c>
      <c r="L15" s="53">
        <v>-0.38200000000000001</v>
      </c>
      <c r="M15" s="6">
        <v>127</v>
      </c>
      <c r="N15" s="7">
        <v>8</v>
      </c>
      <c r="O15" s="53">
        <v>-0.42099999999999999</v>
      </c>
      <c r="P15" s="6">
        <v>140.9</v>
      </c>
      <c r="Q15" s="50">
        <f t="shared" si="3"/>
        <v>2.3800675675675675</v>
      </c>
      <c r="R15" s="7">
        <v>5.0999999999999996</v>
      </c>
      <c r="S15" s="53">
        <v>-0.35899999999999999</v>
      </c>
      <c r="T15" s="6">
        <v>149.30000000000001</v>
      </c>
      <c r="U15" s="7"/>
      <c r="V15" s="53"/>
      <c r="W15" s="6"/>
      <c r="X15" s="7"/>
      <c r="Y15" s="53"/>
      <c r="Z15" s="6"/>
      <c r="AA15" s="7"/>
      <c r="AB15" s="53"/>
      <c r="AC15" s="6"/>
      <c r="AD15" s="24"/>
      <c r="AE15" s="7"/>
      <c r="AF15" s="53"/>
      <c r="AG15" s="6"/>
      <c r="AH15" s="7"/>
      <c r="AI15" s="53"/>
      <c r="AJ15" s="6"/>
      <c r="AK15" s="7"/>
      <c r="AL15" s="53"/>
      <c r="AM15" s="6"/>
      <c r="AN15" s="7"/>
      <c r="AO15" s="53"/>
      <c r="AP15" s="12"/>
      <c r="AQ15" s="7"/>
      <c r="AR15" s="53"/>
      <c r="AS15" s="6"/>
      <c r="AT15" s="7"/>
      <c r="AU15" s="53"/>
      <c r="AV15" s="6"/>
      <c r="AW15" s="7"/>
      <c r="AX15" s="53"/>
      <c r="AY15" s="6"/>
      <c r="AZ15" s="7"/>
      <c r="BA15" s="53"/>
      <c r="BB15" s="6"/>
      <c r="BC15" s="7"/>
      <c r="BD15" s="53"/>
      <c r="BE15" s="6"/>
      <c r="BF15" s="7"/>
      <c r="BG15" s="39"/>
      <c r="BH15" s="6"/>
    </row>
    <row r="16" spans="1:60" x14ac:dyDescent="0.2">
      <c r="A16" s="4" t="s">
        <v>54</v>
      </c>
      <c r="B16" s="37">
        <v>42587</v>
      </c>
      <c r="C16" s="32">
        <v>0.26</v>
      </c>
      <c r="D16" s="22" t="s">
        <v>34</v>
      </c>
      <c r="E16" s="7">
        <v>133.69999999999999</v>
      </c>
      <c r="F16" s="6">
        <v>133.69999999999999</v>
      </c>
      <c r="G16" s="11">
        <v>43.5</v>
      </c>
      <c r="H16" s="53">
        <v>-0.67400000000000004</v>
      </c>
      <c r="I16" s="6">
        <v>222.6</v>
      </c>
      <c r="J16" s="29">
        <f t="shared" si="0"/>
        <v>1.6649214659685865</v>
      </c>
      <c r="K16" s="7">
        <v>20.9</v>
      </c>
      <c r="L16" s="53">
        <v>-0.52100000000000002</v>
      </c>
      <c r="M16" s="6">
        <v>262.39999999999998</v>
      </c>
      <c r="N16" s="7">
        <v>12.2</v>
      </c>
      <c r="O16" s="53">
        <v>-0.41299999999999998</v>
      </c>
      <c r="P16" s="6">
        <v>283</v>
      </c>
      <c r="Q16" s="50">
        <f t="shared" si="3"/>
        <v>2.1166791323859386</v>
      </c>
      <c r="R16" s="7"/>
      <c r="S16" s="53"/>
      <c r="T16" s="6"/>
      <c r="U16" s="7"/>
      <c r="V16" s="53"/>
      <c r="W16" s="6"/>
      <c r="X16" s="7"/>
      <c r="Y16" s="53"/>
      <c r="Z16" s="6"/>
      <c r="AA16" s="7"/>
      <c r="AB16" s="53"/>
      <c r="AC16" s="6"/>
      <c r="AD16" s="24"/>
      <c r="AE16" s="7"/>
      <c r="AF16" s="53"/>
      <c r="AG16" s="6"/>
      <c r="AH16" s="7"/>
      <c r="AI16" s="53"/>
      <c r="AJ16" s="6"/>
      <c r="AK16" s="7"/>
      <c r="AL16" s="53"/>
      <c r="AM16" s="6"/>
      <c r="AN16" s="7"/>
      <c r="AO16" s="53"/>
      <c r="AP16" s="12"/>
      <c r="AQ16" s="7"/>
      <c r="AR16" s="53"/>
      <c r="AS16" s="6"/>
      <c r="AT16" s="7"/>
      <c r="AU16" s="53"/>
      <c r="AV16" s="6"/>
      <c r="AW16" s="7"/>
      <c r="AX16" s="53"/>
      <c r="AY16" s="6"/>
      <c r="AZ16" s="7"/>
      <c r="BA16" s="53"/>
      <c r="BB16" s="6"/>
      <c r="BC16" s="7"/>
      <c r="BD16" s="53"/>
      <c r="BE16" s="6"/>
      <c r="BF16" s="7"/>
      <c r="BG16" s="39"/>
      <c r="BH16" s="6"/>
    </row>
    <row r="17" spans="1:60" x14ac:dyDescent="0.2">
      <c r="A17" s="4"/>
      <c r="B17" s="37"/>
      <c r="C17" s="23"/>
      <c r="D17" s="22"/>
      <c r="E17" s="7"/>
      <c r="F17" s="6"/>
      <c r="G17" s="11"/>
      <c r="H17" s="53"/>
      <c r="I17" s="6"/>
      <c r="J17" s="24"/>
      <c r="K17" s="7"/>
      <c r="L17" s="53"/>
      <c r="M17" s="6"/>
      <c r="N17" s="7"/>
      <c r="O17" s="53"/>
      <c r="P17" s="6"/>
      <c r="Q17" s="24"/>
      <c r="R17" s="7"/>
      <c r="S17" s="53"/>
      <c r="T17" s="6"/>
      <c r="U17" s="7"/>
      <c r="V17" s="53"/>
      <c r="W17" s="6"/>
      <c r="X17" s="7"/>
      <c r="Y17" s="53"/>
      <c r="Z17" s="6"/>
      <c r="AA17" s="7"/>
      <c r="AB17" s="53"/>
      <c r="AC17" s="6"/>
      <c r="AD17" s="24"/>
      <c r="AE17" s="7"/>
      <c r="AF17" s="53"/>
      <c r="AG17" s="6"/>
      <c r="AH17" s="7"/>
      <c r="AI17" s="53"/>
      <c r="AJ17" s="6"/>
      <c r="AK17" s="7"/>
      <c r="AL17" s="53"/>
      <c r="AM17" s="6"/>
      <c r="AN17" s="7"/>
      <c r="AO17" s="53"/>
      <c r="AP17" s="12"/>
      <c r="AQ17" s="7"/>
      <c r="AR17" s="53"/>
      <c r="AS17" s="6"/>
      <c r="AT17" s="7"/>
      <c r="AU17" s="53"/>
      <c r="AV17" s="6"/>
      <c r="AW17" s="7"/>
      <c r="AX17" s="53"/>
      <c r="AY17" s="6"/>
      <c r="AZ17" s="7"/>
      <c r="BA17" s="53"/>
      <c r="BB17" s="6"/>
      <c r="BC17" s="7"/>
      <c r="BD17" s="53"/>
      <c r="BE17" s="6"/>
      <c r="BF17" s="7"/>
      <c r="BG17" s="39"/>
      <c r="BH17" s="6"/>
    </row>
    <row r="18" spans="1:60" ht="13.5" thickBot="1" x14ac:dyDescent="0.25">
      <c r="A18" s="4"/>
      <c r="B18" s="38"/>
      <c r="C18" s="40"/>
      <c r="D18" s="41"/>
      <c r="E18" s="13"/>
      <c r="F18" s="14"/>
      <c r="G18" s="15"/>
      <c r="H18" s="54"/>
      <c r="I18" s="14"/>
      <c r="J18" s="25"/>
      <c r="K18" s="13"/>
      <c r="L18" s="54"/>
      <c r="M18" s="14"/>
      <c r="N18" s="13"/>
      <c r="O18" s="54"/>
      <c r="P18" s="14"/>
      <c r="Q18" s="25"/>
      <c r="R18" s="13"/>
      <c r="S18" s="54"/>
      <c r="T18" s="14"/>
      <c r="U18" s="13"/>
      <c r="V18" s="54"/>
      <c r="W18" s="14"/>
      <c r="X18" s="13"/>
      <c r="Y18" s="54"/>
      <c r="Z18" s="14"/>
      <c r="AA18" s="13"/>
      <c r="AB18" s="54"/>
      <c r="AC18" s="14"/>
      <c r="AD18" s="25"/>
      <c r="AE18" s="13"/>
      <c r="AF18" s="54"/>
      <c r="AG18" s="14"/>
      <c r="AH18" s="13"/>
      <c r="AI18" s="54"/>
      <c r="AJ18" s="14"/>
      <c r="AK18" s="13"/>
      <c r="AL18" s="54"/>
      <c r="AM18" s="14"/>
      <c r="AN18" s="13"/>
      <c r="AO18" s="54"/>
      <c r="AP18" s="16"/>
      <c r="AQ18" s="13"/>
      <c r="AR18" s="54"/>
      <c r="AS18" s="14"/>
      <c r="AT18" s="13"/>
      <c r="AU18" s="54"/>
      <c r="AV18" s="14"/>
      <c r="AW18" s="13"/>
      <c r="AX18" s="54"/>
      <c r="AY18" s="14"/>
      <c r="AZ18" s="13"/>
      <c r="BA18" s="54"/>
      <c r="BB18" s="14"/>
      <c r="BC18" s="13"/>
      <c r="BD18" s="54"/>
      <c r="BE18" s="14"/>
      <c r="BF18" s="13"/>
      <c r="BG18" s="42"/>
      <c r="BH18" s="14"/>
    </row>
    <row r="20" spans="1:60" x14ac:dyDescent="0.2">
      <c r="C20" s="28" t="s">
        <v>29</v>
      </c>
      <c r="D20" s="28" t="s">
        <v>30</v>
      </c>
      <c r="J20" s="28" t="s">
        <v>31</v>
      </c>
      <c r="Q20" s="28" t="s">
        <v>32</v>
      </c>
      <c r="AD20" s="28" t="s">
        <v>33</v>
      </c>
    </row>
    <row r="21" spans="1:60" x14ac:dyDescent="0.2">
      <c r="C21" s="21" t="s">
        <v>24</v>
      </c>
      <c r="D21" s="21" t="s">
        <v>25</v>
      </c>
      <c r="J21" s="21" t="s">
        <v>26</v>
      </c>
      <c r="Q21" s="21" t="s">
        <v>27</v>
      </c>
      <c r="AD21" s="21" t="s">
        <v>28</v>
      </c>
    </row>
    <row r="22" spans="1:60" x14ac:dyDescent="0.2">
      <c r="C22" s="27" t="s">
        <v>20</v>
      </c>
      <c r="D22" s="27" t="s">
        <v>21</v>
      </c>
      <c r="J22" s="27" t="s">
        <v>22</v>
      </c>
      <c r="Q22" s="27" t="s">
        <v>23</v>
      </c>
      <c r="AD22" s="27" t="s">
        <v>23</v>
      </c>
    </row>
  </sheetData>
  <mergeCells count="18">
    <mergeCell ref="AE1:AG1"/>
    <mergeCell ref="AK1:AM1"/>
    <mergeCell ref="BC1:BE1"/>
    <mergeCell ref="AH1:AJ1"/>
    <mergeCell ref="AT1:AV1"/>
    <mergeCell ref="BF1:BH1"/>
    <mergeCell ref="E1:F1"/>
    <mergeCell ref="G1:I1"/>
    <mergeCell ref="K1:M1"/>
    <mergeCell ref="N1:P1"/>
    <mergeCell ref="AZ1:BB1"/>
    <mergeCell ref="R1:T1"/>
    <mergeCell ref="U1:W1"/>
    <mergeCell ref="X1:Z1"/>
    <mergeCell ref="AQ1:AS1"/>
    <mergeCell ref="AA1:AC1"/>
    <mergeCell ref="AW1:AY1"/>
    <mergeCell ref="AN1:AP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2016-09-05T18:42:59Z</dcterms:modified>
</cp:coreProperties>
</file>