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17\excel\"/>
    </mc:Choice>
  </mc:AlternateContent>
  <xr:revisionPtr revIDLastSave="0" documentId="13_ncr:1_{3FED72B6-B2D4-4C94-A586-4C18F41BF6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2" i="1" l="1"/>
  <c r="AD10" i="1"/>
  <c r="AD11" i="1"/>
  <c r="AD9" i="1"/>
  <c r="Q15" i="1"/>
  <c r="Q14" i="1"/>
  <c r="AD8" i="1"/>
  <c r="Q13" i="1"/>
  <c r="AD7" i="1"/>
  <c r="Q12" i="1"/>
  <c r="J15" i="1"/>
  <c r="J14" i="1"/>
  <c r="AD6" i="1" l="1"/>
  <c r="Q11" i="1"/>
  <c r="Q10" i="1"/>
  <c r="J13" i="1"/>
  <c r="AD5" i="1"/>
  <c r="AD4" i="1"/>
  <c r="AD3" i="1"/>
  <c r="AD2" i="1"/>
  <c r="Q9" i="1"/>
  <c r="J12" i="1"/>
  <c r="Q8" i="1" l="1"/>
  <c r="J11" i="1"/>
  <c r="J10" i="1"/>
  <c r="Q7" i="1"/>
  <c r="J9" i="1"/>
  <c r="Q6" i="1" l="1"/>
  <c r="J8" i="1"/>
  <c r="Q4" i="1"/>
  <c r="Q5" i="1"/>
  <c r="J7" i="1"/>
  <c r="Q3" i="1" l="1"/>
  <c r="J6" i="1"/>
  <c r="Q2" i="1" l="1"/>
  <c r="J5" i="1"/>
  <c r="J4" i="1"/>
  <c r="J3" i="1"/>
  <c r="J2" i="1"/>
</calcChain>
</file>

<file path=xl/sharedStrings.xml><?xml version="1.0" encoding="utf-8"?>
<sst xmlns="http://schemas.openxmlformats.org/spreadsheetml/2006/main" count="70" uniqueCount="56">
  <si>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</si>
  <si>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</si>
  <si>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</si>
  <si>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</si>
  <si>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</si>
  <si>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</si>
  <si>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</si>
  <si>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</si>
  <si>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</si>
  <si>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</si>
  <si>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</si>
  <si>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</si>
  <si>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</si>
  <si>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</si>
  <si>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</si>
  <si>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</si>
  <si>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RT</t>
  </si>
  <si>
    <t>CS</t>
  </si>
  <si>
    <t>A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</si>
  <si>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</si>
  <si>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</si>
  <si>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</si>
  <si>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</si>
  <si>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</si>
  <si>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</si>
  <si>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</si>
  <si>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</si>
  <si>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</si>
  <si>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</si>
  <si>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</si>
  <si>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</si>
  <si>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</si>
  <si>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</si>
  <si>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</si>
  <si>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</si>
  <si>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</si>
  <si>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Guardians of the Galaxy Vol. 2</t>
  </si>
  <si>
    <t>Alien: Covenant</t>
  </si>
  <si>
    <t>B</t>
  </si>
  <si>
    <t>Pirates of the Caribbean: Dead Men</t>
  </si>
  <si>
    <t>Baywatch</t>
  </si>
  <si>
    <t>A-</t>
  </si>
  <si>
    <t>B+</t>
  </si>
  <si>
    <t>Wonder Woman</t>
  </si>
  <si>
    <t>The Mummy</t>
  </si>
  <si>
    <t>B-</t>
  </si>
  <si>
    <t>Cars 3</t>
  </si>
  <si>
    <t>Transformers: The Last Knight</t>
  </si>
  <si>
    <t>Despicable Me 3</t>
  </si>
  <si>
    <t>Baby Driver</t>
  </si>
  <si>
    <t>Spider-Man: Homecoming</t>
  </si>
  <si>
    <t>War of the Planet of the Apes</t>
  </si>
  <si>
    <t>Dunkirk</t>
  </si>
  <si>
    <t>Girls Trip</t>
  </si>
  <si>
    <t>A+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</si>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</sst>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8" fillId="2" borderId="16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9" fontId="7" fillId="3" borderId="3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1"/>
  <sheetViews>
    <sheetView tabSelected="1" zoomScale="85" zoomScaleNormal="85" workbookViewId="0">
      <pane xSplit="1" topLeftCell="B1" activePane="topRight" state="frozen"/>
      <selection pane="topRight" activeCell="T37" sqref="T37"/>
    </sheetView>
  </sheetViews>
  <sheetFormatPr defaultRowHeight="12.75" x14ac:dyDescent="0.2"/>
  <cols>
    <col min="1" max="1" width="35.28515625" style="2" bestFit="1" customWidth="1"/>
    <col min="2" max="2" width="7.140625" style="32" customWidth="1"/>
    <col min="3" max="3" width="9.28515625" style="19" bestFit="1" customWidth="1"/>
    <col min="4" max="4" width="7" style="3" bestFit="1" customWidth="1"/>
    <col min="5" max="7" width="6.28515625" style="3" customWidth="1"/>
    <col min="8" max="8" width="7.28515625" style="3" customWidth="1"/>
    <col min="9" max="9" width="6.28515625" style="3" customWidth="1"/>
    <col min="10" max="10" width="8.7109375" style="21" bestFit="1" customWidth="1"/>
    <col min="11" max="11" width="6.28515625" style="3" customWidth="1"/>
    <col min="12" max="12" width="7.28515625" style="3" customWidth="1"/>
    <col min="13" max="14" width="6.28515625" style="3" customWidth="1"/>
    <col min="15" max="15" width="7.28515625" style="3" customWidth="1"/>
    <col min="16" max="16" width="6.28515625" style="3" customWidth="1"/>
    <col min="17" max="17" width="8.7109375" style="21" bestFit="1" customWidth="1"/>
    <col min="18" max="18" width="6.28515625" style="3" customWidth="1"/>
    <col min="19" max="19" width="7.28515625" style="3" customWidth="1"/>
    <col min="20" max="21" width="6.28515625" style="3" customWidth="1"/>
    <col min="22" max="22" width="7.28515625" style="3" customWidth="1"/>
    <col min="23" max="24" width="6.28515625" style="3" customWidth="1"/>
    <col min="25" max="25" width="7.28515625" style="3" customWidth="1"/>
    <col min="26" max="27" width="6.28515625" style="3" customWidth="1"/>
    <col min="28" max="28" width="7.28515625" style="3" customWidth="1"/>
    <col min="29" max="29" width="6.28515625" style="3" customWidth="1"/>
    <col min="30" max="30" width="8.7109375" style="21" bestFit="1" customWidth="1"/>
    <col min="31" max="31" width="6.28515625" style="3" customWidth="1"/>
    <col min="32" max="32" width="7.28515625" style="29" customWidth="1"/>
    <col min="33" max="33" width="6.28515625" style="3" customWidth="1"/>
    <col min="34" max="34" width="6.28515625" style="1" customWidth="1"/>
    <col min="35" max="35" width="7.28515625" style="30" customWidth="1"/>
    <col min="36" max="37" width="6.28515625" style="1" customWidth="1"/>
    <col min="38" max="38" width="7.28515625" style="30" customWidth="1"/>
    <col min="39" max="40" width="6.28515625" style="1" customWidth="1"/>
    <col min="41" max="41" width="7.28515625" style="30" customWidth="1"/>
    <col min="42" max="43" width="6.28515625" style="1" customWidth="1"/>
    <col min="44" max="44" width="7.28515625" style="30" customWidth="1"/>
    <col min="45" max="46" width="6.28515625" style="1" customWidth="1"/>
    <col min="47" max="47" width="7.28515625" style="30" customWidth="1"/>
    <col min="48" max="49" width="6.28515625" style="1" customWidth="1"/>
    <col min="50" max="50" width="7.28515625" style="30" customWidth="1"/>
    <col min="51" max="52" width="6.28515625" style="1" customWidth="1"/>
    <col min="53" max="53" width="7.28515625" style="30" customWidth="1"/>
    <col min="54" max="55" width="6.28515625" style="1" customWidth="1"/>
    <col min="56" max="56" width="7.28515625" style="30" customWidth="1"/>
    <col min="57" max="58" width="6.28515625" style="1" customWidth="1"/>
    <col min="59" max="59" width="7.28515625" style="30" customWidth="1"/>
    <col min="60" max="60" width="6.28515625" style="1" customWidth="1"/>
    <col min="61" max="16384" width="9.140625" style="1"/>
  </cols>
  <sheetData>
    <row r="1" spans="1:60" x14ac:dyDescent="0.2">
      <c r="B1" s="31" t="s">
        <v>34</v>
      </c>
      <c r="C1" s="18" t="s">
        <v>16</v>
      </c>
      <c r="D1" s="17" t="s">
        <v>17</v>
      </c>
      <c r="E1" s="58" t="s">
        <v>0</v>
      </c>
      <c r="F1" s="60"/>
      <c r="G1" s="56" t="s">
        <v>1</v>
      </c>
      <c r="H1" s="56"/>
      <c r="I1" s="57"/>
      <c r="J1" s="20" t="s">
        <v>19</v>
      </c>
      <c r="K1" s="55" t="s">
        <v>2</v>
      </c>
      <c r="L1" s="56"/>
      <c r="M1" s="57"/>
      <c r="N1" s="55" t="s">
        <v>3</v>
      </c>
      <c r="O1" s="56"/>
      <c r="P1" s="57"/>
      <c r="Q1" s="20" t="s">
        <v>19</v>
      </c>
      <c r="R1" s="55" t="s">
        <v>4</v>
      </c>
      <c r="S1" s="56"/>
      <c r="T1" s="57"/>
      <c r="U1" s="55" t="s">
        <v>5</v>
      </c>
      <c r="V1" s="56"/>
      <c r="W1" s="57"/>
      <c r="X1" s="55" t="s">
        <v>6</v>
      </c>
      <c r="Y1" s="56"/>
      <c r="Z1" s="57"/>
      <c r="AA1" s="55" t="s">
        <v>7</v>
      </c>
      <c r="AB1" s="56"/>
      <c r="AC1" s="57"/>
      <c r="AD1" s="20" t="s">
        <v>19</v>
      </c>
      <c r="AE1" s="55" t="s">
        <v>8</v>
      </c>
      <c r="AF1" s="56"/>
      <c r="AG1" s="57"/>
      <c r="AH1" s="55" t="s">
        <v>9</v>
      </c>
      <c r="AI1" s="56"/>
      <c r="AJ1" s="57"/>
      <c r="AK1" s="55" t="s">
        <v>10</v>
      </c>
      <c r="AL1" s="56"/>
      <c r="AM1" s="57"/>
      <c r="AN1" s="55" t="s">
        <v>11</v>
      </c>
      <c r="AO1" s="56"/>
      <c r="AP1" s="56"/>
      <c r="AQ1" s="58" t="s">
        <v>12</v>
      </c>
      <c r="AR1" s="59"/>
      <c r="AS1" s="60"/>
      <c r="AT1" s="58" t="s">
        <v>13</v>
      </c>
      <c r="AU1" s="59"/>
      <c r="AV1" s="60"/>
      <c r="AW1" s="58" t="s">
        <v>14</v>
      </c>
      <c r="AX1" s="59"/>
      <c r="AY1" s="60"/>
      <c r="AZ1" s="58" t="s">
        <v>15</v>
      </c>
      <c r="BA1" s="59"/>
      <c r="BB1" s="60"/>
      <c r="BC1" s="58" t="s">
        <v>15</v>
      </c>
      <c r="BD1" s="59"/>
      <c r="BE1" s="60"/>
      <c r="BF1" s="58" t="s">
        <v>35</v>
      </c>
      <c r="BG1" s="59"/>
      <c r="BH1" s="60"/>
    </row>
    <row r="2" spans="1:60" x14ac:dyDescent="0.2">
      <c r="A2" s="4" t="s">
        <v>36</v>
      </c>
      <c r="B2" s="33">
        <v>42860</v>
      </c>
      <c r="C2" s="41">
        <v>0.81</v>
      </c>
      <c r="D2" s="39" t="s">
        <v>18</v>
      </c>
      <c r="E2" s="7">
        <v>146.5</v>
      </c>
      <c r="F2" s="6">
        <v>146.5</v>
      </c>
      <c r="G2" s="8">
        <v>65.3</v>
      </c>
      <c r="H2" s="50">
        <v>-0.55500000000000005</v>
      </c>
      <c r="I2" s="5">
        <v>248.4</v>
      </c>
      <c r="J2" s="40">
        <f t="shared" ref="J2:J15" si="0">SUM(I2/F2)</f>
        <v>1.6955631399317406</v>
      </c>
      <c r="K2" s="9">
        <v>34.700000000000003</v>
      </c>
      <c r="L2" s="50">
        <v>-0.46899999999999997</v>
      </c>
      <c r="M2" s="5">
        <v>301.39999999999998</v>
      </c>
      <c r="N2" s="46">
        <v>20.9</v>
      </c>
      <c r="O2" s="54">
        <v>-0.39700000000000002</v>
      </c>
      <c r="P2" s="47">
        <v>340.5</v>
      </c>
      <c r="Q2" s="48">
        <f t="shared" ref="Q2:Q15" si="1">SUM(P2/F2)</f>
        <v>2.324232081911263</v>
      </c>
      <c r="R2" s="9">
        <v>9.8000000000000007</v>
      </c>
      <c r="S2" s="50">
        <v>-0.52900000000000003</v>
      </c>
      <c r="T2" s="5">
        <v>355.6</v>
      </c>
      <c r="U2" s="9">
        <v>6.3</v>
      </c>
      <c r="V2" s="50">
        <v>-0.35799999999999998</v>
      </c>
      <c r="W2" s="5">
        <v>366.4</v>
      </c>
      <c r="X2" s="9">
        <v>5</v>
      </c>
      <c r="Y2" s="50">
        <v>-0.19700000000000001</v>
      </c>
      <c r="Z2" s="5">
        <v>374.9</v>
      </c>
      <c r="AA2" s="9">
        <v>3</v>
      </c>
      <c r="AB2" s="50">
        <v>-0.40400000000000003</v>
      </c>
      <c r="AC2" s="5">
        <v>380.2</v>
      </c>
      <c r="AD2" s="24">
        <f>SUM(AC2/F2)</f>
        <v>2.5952218430034129</v>
      </c>
      <c r="AE2" s="46">
        <v>1.5</v>
      </c>
      <c r="AF2" s="54">
        <v>-0.49099999999999999</v>
      </c>
      <c r="AG2" s="47">
        <v>384.3</v>
      </c>
      <c r="AH2" s="9">
        <v>0.9</v>
      </c>
      <c r="AI2" s="50">
        <v>-0.441</v>
      </c>
      <c r="AJ2" s="5">
        <v>385.6</v>
      </c>
      <c r="AK2" s="9">
        <v>0.5</v>
      </c>
      <c r="AL2" s="50">
        <v>-0.40799999999999997</v>
      </c>
      <c r="AM2" s="5">
        <v>386.6</v>
      </c>
      <c r="AN2" s="9">
        <v>0.4</v>
      </c>
      <c r="AO2" s="50">
        <v>-0.28499999999999998</v>
      </c>
      <c r="AP2" s="10">
        <v>387.3</v>
      </c>
      <c r="AQ2" s="7">
        <v>0.3</v>
      </c>
      <c r="AR2" s="52">
        <v>-0.23899999999999999</v>
      </c>
      <c r="AS2" s="6">
        <v>387.8</v>
      </c>
      <c r="AT2" s="7">
        <v>0.5</v>
      </c>
      <c r="AU2" s="61">
        <v>0.63700000000000001</v>
      </c>
      <c r="AV2" s="6">
        <v>388.4</v>
      </c>
      <c r="AW2" s="7">
        <v>0.3</v>
      </c>
      <c r="AX2" s="52">
        <v>-0.433</v>
      </c>
      <c r="AY2" s="6">
        <v>388.9</v>
      </c>
      <c r="AZ2" s="7">
        <v>0.2</v>
      </c>
      <c r="BA2" s="52">
        <v>-0.27</v>
      </c>
      <c r="BB2" s="6">
        <v>389.2</v>
      </c>
      <c r="BC2" s="7">
        <v>0.1</v>
      </c>
      <c r="BD2" s="52">
        <v>-0.37</v>
      </c>
      <c r="BE2" s="6">
        <v>389.4</v>
      </c>
      <c r="BF2" s="7"/>
      <c r="BG2" s="35"/>
      <c r="BH2" s="6"/>
    </row>
    <row r="3" spans="1:60" x14ac:dyDescent="0.2">
      <c r="A3" s="4" t="s">
        <v>37</v>
      </c>
      <c r="B3" s="33">
        <v>42874</v>
      </c>
      <c r="C3" s="23">
        <v>0.73</v>
      </c>
      <c r="D3" s="22" t="s">
        <v>38</v>
      </c>
      <c r="E3" s="7">
        <v>36.200000000000003</v>
      </c>
      <c r="F3" s="6">
        <v>36.200000000000003</v>
      </c>
      <c r="G3" s="45">
        <v>10.6</v>
      </c>
      <c r="H3" s="51">
        <v>-0.70599999999999996</v>
      </c>
      <c r="I3" s="44">
        <v>60.2</v>
      </c>
      <c r="J3" s="40">
        <f t="shared" si="0"/>
        <v>1.6629834254143645</v>
      </c>
      <c r="K3" s="7">
        <v>4.0999999999999996</v>
      </c>
      <c r="L3" s="52">
        <v>-0.61199999999999999</v>
      </c>
      <c r="M3" s="6">
        <v>67.3</v>
      </c>
      <c r="N3" s="7">
        <v>1.8</v>
      </c>
      <c r="O3" s="52">
        <v>-0.55700000000000005</v>
      </c>
      <c r="P3" s="6">
        <v>71.2</v>
      </c>
      <c r="Q3" s="48">
        <f t="shared" si="1"/>
        <v>1.9668508287292816</v>
      </c>
      <c r="R3" s="7">
        <v>0.6</v>
      </c>
      <c r="S3" s="52">
        <v>-0.68899999999999995</v>
      </c>
      <c r="T3" s="6">
        <v>72.7</v>
      </c>
      <c r="U3" s="7">
        <v>0.3</v>
      </c>
      <c r="V3" s="52">
        <v>-0.39900000000000002</v>
      </c>
      <c r="W3" s="6">
        <v>73.3</v>
      </c>
      <c r="X3" s="43">
        <v>0.2</v>
      </c>
      <c r="Y3" s="51">
        <v>-0.496</v>
      </c>
      <c r="Z3" s="44">
        <v>73.7</v>
      </c>
      <c r="AA3" s="7">
        <v>0.1</v>
      </c>
      <c r="AB3" s="52">
        <v>-0.502</v>
      </c>
      <c r="AC3" s="6">
        <v>73.8</v>
      </c>
      <c r="AD3" s="48">
        <f>SUM(AC3/F3)</f>
        <v>2.0386740331491708</v>
      </c>
      <c r="AE3" s="7">
        <v>0.1</v>
      </c>
      <c r="AF3" s="52">
        <v>-6.8000000000000005E-2</v>
      </c>
      <c r="AG3" s="6">
        <v>73.900000000000006</v>
      </c>
      <c r="AH3" s="7">
        <v>0.1</v>
      </c>
      <c r="AI3" s="52">
        <v>-0.156</v>
      </c>
      <c r="AJ3" s="6">
        <v>74.099999999999994</v>
      </c>
      <c r="AK3" s="7">
        <v>0</v>
      </c>
      <c r="AL3" s="52">
        <v>-0.36199999999999999</v>
      </c>
      <c r="AM3" s="6">
        <v>74.2</v>
      </c>
      <c r="AN3" s="7">
        <v>0</v>
      </c>
      <c r="AO3" s="52">
        <v>-0.253</v>
      </c>
      <c r="AP3" s="12">
        <v>74.2</v>
      </c>
      <c r="AQ3" s="7">
        <v>0</v>
      </c>
      <c r="AR3" s="52">
        <v>-0.63400000000000001</v>
      </c>
      <c r="AS3" s="6">
        <v>74.2</v>
      </c>
      <c r="AT3" s="7">
        <v>0</v>
      </c>
      <c r="AU3" s="52">
        <v>-0.52600000000000002</v>
      </c>
      <c r="AV3" s="6">
        <v>74.2</v>
      </c>
      <c r="AW3" s="7">
        <v>0</v>
      </c>
      <c r="AX3" s="61">
        <v>0.14399999999999999</v>
      </c>
      <c r="AY3" s="6">
        <v>74.3</v>
      </c>
      <c r="AZ3" s="7"/>
      <c r="BA3" s="35"/>
      <c r="BB3" s="6"/>
      <c r="BC3" s="7"/>
      <c r="BD3" s="35"/>
      <c r="BE3" s="6"/>
      <c r="BF3" s="7"/>
      <c r="BG3" s="35"/>
      <c r="BH3" s="6"/>
    </row>
    <row r="4" spans="1:60" x14ac:dyDescent="0.2">
      <c r="A4" s="4" t="s">
        <v>39</v>
      </c>
      <c r="B4" s="33">
        <v>42881</v>
      </c>
      <c r="C4" s="42">
        <v>0.31</v>
      </c>
      <c r="D4" s="39" t="s">
        <v>41</v>
      </c>
      <c r="E4" s="43">
        <v>63</v>
      </c>
      <c r="F4" s="44">
        <v>78.5</v>
      </c>
      <c r="G4" s="11">
        <v>22.1</v>
      </c>
      <c r="H4" s="52">
        <v>-0.64900000000000002</v>
      </c>
      <c r="I4" s="6">
        <v>115.1</v>
      </c>
      <c r="J4" s="40">
        <f t="shared" si="0"/>
        <v>1.4662420382165604</v>
      </c>
      <c r="K4" s="7">
        <v>10.7</v>
      </c>
      <c r="L4" s="52">
        <v>-0.51500000000000001</v>
      </c>
      <c r="M4" s="6">
        <v>135.80000000000001</v>
      </c>
      <c r="N4" s="7">
        <v>8.9</v>
      </c>
      <c r="O4" s="52">
        <v>-0.16300000000000001</v>
      </c>
      <c r="P4" s="6">
        <v>150.5</v>
      </c>
      <c r="Q4" s="48">
        <f t="shared" si="1"/>
        <v>1.9171974522292994</v>
      </c>
      <c r="R4" s="7">
        <v>5.4</v>
      </c>
      <c r="S4" s="52">
        <v>-0.39800000000000002</v>
      </c>
      <c r="T4" s="6">
        <v>160.19999999999999</v>
      </c>
      <c r="U4" s="43">
        <v>2.5</v>
      </c>
      <c r="V4" s="51">
        <v>-0.53200000000000003</v>
      </c>
      <c r="W4" s="44">
        <v>166.9</v>
      </c>
      <c r="X4" s="7">
        <v>1.2</v>
      </c>
      <c r="Y4" s="52">
        <v>-0.53</v>
      </c>
      <c r="Z4" s="6">
        <v>168.8</v>
      </c>
      <c r="AA4" s="7">
        <v>0.5</v>
      </c>
      <c r="AB4" s="52">
        <v>-0.58199999999999996</v>
      </c>
      <c r="AC4" s="6">
        <v>170</v>
      </c>
      <c r="AD4" s="48">
        <f>SUM(AC4/F4)</f>
        <v>2.1656050955414012</v>
      </c>
      <c r="AE4" s="7">
        <v>0.2</v>
      </c>
      <c r="AF4" s="52">
        <v>-0.501</v>
      </c>
      <c r="AG4" s="6">
        <v>170.6</v>
      </c>
      <c r="AH4" s="7">
        <v>0.2</v>
      </c>
      <c r="AI4" s="52">
        <v>-0.155</v>
      </c>
      <c r="AJ4" s="6">
        <v>171</v>
      </c>
      <c r="AK4" s="7">
        <v>0.2</v>
      </c>
      <c r="AL4" s="52">
        <v>-0.13500000000000001</v>
      </c>
      <c r="AM4" s="6">
        <v>171.3</v>
      </c>
      <c r="AN4" s="7">
        <v>0.1</v>
      </c>
      <c r="AO4" s="52">
        <v>-0.38700000000000001</v>
      </c>
      <c r="AP4" s="12">
        <v>171.6</v>
      </c>
      <c r="AQ4" s="7">
        <v>0.2</v>
      </c>
      <c r="AR4" s="61">
        <v>0.66900000000000004</v>
      </c>
      <c r="AS4" s="6">
        <v>171.8</v>
      </c>
      <c r="AT4" s="7">
        <v>0.1</v>
      </c>
      <c r="AU4" s="52">
        <v>-0.29799999999999999</v>
      </c>
      <c r="AV4" s="6">
        <v>172</v>
      </c>
      <c r="AW4" s="7"/>
      <c r="AX4" s="35"/>
      <c r="AY4" s="6"/>
      <c r="AZ4" s="7"/>
      <c r="BA4" s="35"/>
      <c r="BB4" s="6"/>
      <c r="BC4" s="7"/>
      <c r="BD4" s="35"/>
      <c r="BE4" s="6"/>
      <c r="BF4" s="7"/>
      <c r="BG4" s="35"/>
      <c r="BH4" s="6"/>
    </row>
    <row r="5" spans="1:60" x14ac:dyDescent="0.2">
      <c r="A5" s="4" t="s">
        <v>40</v>
      </c>
      <c r="B5" s="33">
        <v>42881</v>
      </c>
      <c r="C5" s="42">
        <v>0.19</v>
      </c>
      <c r="D5" s="22" t="s">
        <v>42</v>
      </c>
      <c r="E5" s="43">
        <v>18.5</v>
      </c>
      <c r="F5" s="44">
        <v>27.7</v>
      </c>
      <c r="G5" s="11">
        <v>8.8000000000000007</v>
      </c>
      <c r="H5" s="52">
        <v>-0.52500000000000002</v>
      </c>
      <c r="I5" s="6">
        <v>42</v>
      </c>
      <c r="J5" s="40">
        <f t="shared" si="0"/>
        <v>1.5162454873646209</v>
      </c>
      <c r="K5" s="7">
        <v>4.5999999999999996</v>
      </c>
      <c r="L5" s="52">
        <v>-0.47099999999999997</v>
      </c>
      <c r="M5" s="6">
        <v>51.1</v>
      </c>
      <c r="N5" s="7">
        <v>1.6</v>
      </c>
      <c r="O5" s="52">
        <v>-0.65300000000000002</v>
      </c>
      <c r="P5" s="6">
        <v>55.1</v>
      </c>
      <c r="Q5" s="48">
        <f t="shared" si="1"/>
        <v>1.9891696750902528</v>
      </c>
      <c r="R5" s="7">
        <v>0.7</v>
      </c>
      <c r="S5" s="52">
        <v>-0.53500000000000003</v>
      </c>
      <c r="T5" s="6">
        <v>56.7</v>
      </c>
      <c r="U5" s="43">
        <v>0.2</v>
      </c>
      <c r="V5" s="51">
        <v>-0.66800000000000004</v>
      </c>
      <c r="W5" s="44">
        <v>57.4</v>
      </c>
      <c r="X5" s="7">
        <v>0.2</v>
      </c>
      <c r="Y5" s="52">
        <v>-0.25600000000000001</v>
      </c>
      <c r="Z5" s="6">
        <v>57.6</v>
      </c>
      <c r="AA5" s="7">
        <v>0.1</v>
      </c>
      <c r="AB5" s="52">
        <v>-0.27200000000000002</v>
      </c>
      <c r="AC5" s="6">
        <v>57.9</v>
      </c>
      <c r="AD5" s="48">
        <f>SUM(AC5/F5)</f>
        <v>2.0902527075812274</v>
      </c>
      <c r="AE5" s="7">
        <v>0.1</v>
      </c>
      <c r="AF5" s="52">
        <v>-0.40400000000000003</v>
      </c>
      <c r="AG5" s="6">
        <v>58</v>
      </c>
      <c r="AH5" s="7" t="s">
        <v>55</v>
      </c>
      <c r="AI5" s="35"/>
      <c r="AJ5" s="6"/>
      <c r="AK5" s="7"/>
      <c r="AL5" s="35"/>
      <c r="AM5" s="6"/>
      <c r="AN5" s="7"/>
      <c r="AO5" s="35"/>
      <c r="AP5" s="12"/>
      <c r="AQ5" s="7"/>
      <c r="AR5" s="35"/>
      <c r="AS5" s="6"/>
      <c r="AT5" s="7"/>
      <c r="AU5" s="35"/>
      <c r="AV5" s="6"/>
      <c r="AW5" s="7"/>
      <c r="AX5" s="35"/>
      <c r="AY5" s="6"/>
      <c r="AZ5" s="7"/>
      <c r="BA5" s="35"/>
      <c r="BB5" s="6"/>
      <c r="BC5" s="7"/>
      <c r="BD5" s="35"/>
      <c r="BE5" s="6"/>
      <c r="BF5" s="7"/>
      <c r="BG5" s="35"/>
      <c r="BH5" s="6"/>
    </row>
    <row r="6" spans="1:60" x14ac:dyDescent="0.2">
      <c r="A6" s="4" t="s">
        <v>43</v>
      </c>
      <c r="B6" s="33">
        <v>42888</v>
      </c>
      <c r="C6" s="41">
        <v>0.94</v>
      </c>
      <c r="D6" s="39" t="s">
        <v>18</v>
      </c>
      <c r="E6" s="7">
        <v>103.3</v>
      </c>
      <c r="F6" s="6">
        <v>103.3</v>
      </c>
      <c r="G6" s="11">
        <v>58.5</v>
      </c>
      <c r="H6" s="52">
        <v>-0.433</v>
      </c>
      <c r="I6" s="6">
        <v>206.3</v>
      </c>
      <c r="J6" s="49">
        <f t="shared" si="0"/>
        <v>1.9970958373668928</v>
      </c>
      <c r="K6" s="7">
        <v>41.2</v>
      </c>
      <c r="L6" s="52">
        <v>-0.29499999999999998</v>
      </c>
      <c r="M6" s="6">
        <v>275</v>
      </c>
      <c r="N6" s="7">
        <v>24.9</v>
      </c>
      <c r="O6" s="52">
        <v>-0.39600000000000002</v>
      </c>
      <c r="P6" s="6">
        <v>318.10000000000002</v>
      </c>
      <c r="Q6" s="53">
        <f t="shared" si="1"/>
        <v>3.0793804453049374</v>
      </c>
      <c r="R6" s="43">
        <v>15.7</v>
      </c>
      <c r="S6" s="51">
        <v>-0.36899999999999999</v>
      </c>
      <c r="T6" s="44">
        <v>354.6</v>
      </c>
      <c r="U6" s="7">
        <v>9.8000000000000007</v>
      </c>
      <c r="V6" s="52">
        <v>-0.375</v>
      </c>
      <c r="W6" s="6">
        <v>368.5</v>
      </c>
      <c r="X6" s="7">
        <v>6.8</v>
      </c>
      <c r="Y6" s="52">
        <v>-0.307</v>
      </c>
      <c r="Z6" s="6">
        <v>380.6</v>
      </c>
      <c r="AA6" s="7">
        <v>4.5999999999999996</v>
      </c>
      <c r="AB6" s="52">
        <v>-0.32300000000000001</v>
      </c>
      <c r="AC6" s="6">
        <v>389</v>
      </c>
      <c r="AD6" s="53">
        <f>SUM(AC6/F6)</f>
        <v>3.7657308809293322</v>
      </c>
      <c r="AE6" s="7">
        <v>3.3</v>
      </c>
      <c r="AF6" s="52">
        <v>-0.27500000000000002</v>
      </c>
      <c r="AG6" s="6">
        <v>395.2</v>
      </c>
      <c r="AH6" s="7">
        <v>2.2999999999999998</v>
      </c>
      <c r="AI6" s="52">
        <v>-0.316</v>
      </c>
      <c r="AJ6" s="6">
        <v>399.4</v>
      </c>
      <c r="AK6" s="7">
        <v>1.4</v>
      </c>
      <c r="AL6" s="52">
        <v>-0.36699999999999999</v>
      </c>
      <c r="AM6" s="6">
        <v>402.2</v>
      </c>
      <c r="AN6" s="7">
        <v>1.1200000000000001</v>
      </c>
      <c r="AO6" s="52">
        <v>-0.245</v>
      </c>
      <c r="AP6" s="12">
        <v>404</v>
      </c>
      <c r="AQ6" s="7">
        <v>1.7</v>
      </c>
      <c r="AR6" s="61">
        <v>0.53400000000000003</v>
      </c>
      <c r="AS6" s="6">
        <v>406.2</v>
      </c>
      <c r="AT6" s="7"/>
      <c r="AU6" s="35"/>
      <c r="AV6" s="6"/>
      <c r="AW6" s="7"/>
      <c r="AX6" s="35"/>
      <c r="AY6" s="6"/>
      <c r="AZ6" s="7"/>
      <c r="BA6" s="35"/>
      <c r="BB6" s="6"/>
      <c r="BC6" s="7"/>
      <c r="BD6" s="35"/>
      <c r="BE6" s="6"/>
      <c r="BF6" s="7"/>
      <c r="BG6" s="35"/>
      <c r="BH6" s="6"/>
    </row>
    <row r="7" spans="1:60" x14ac:dyDescent="0.2">
      <c r="A7" s="4" t="s">
        <v>44</v>
      </c>
      <c r="B7" s="33">
        <v>42895</v>
      </c>
      <c r="C7" s="42">
        <v>0.17</v>
      </c>
      <c r="D7" s="22" t="s">
        <v>45</v>
      </c>
      <c r="E7" s="7">
        <v>31.7</v>
      </c>
      <c r="F7" s="6">
        <v>31.7</v>
      </c>
      <c r="G7" s="11">
        <v>14.5</v>
      </c>
      <c r="H7" s="52">
        <v>-0.54200000000000004</v>
      </c>
      <c r="I7" s="6">
        <v>57.1</v>
      </c>
      <c r="J7" s="26">
        <f t="shared" si="0"/>
        <v>1.801261829652997</v>
      </c>
      <c r="K7" s="7">
        <v>6.1</v>
      </c>
      <c r="L7" s="52">
        <v>-0.58199999999999996</v>
      </c>
      <c r="M7" s="6">
        <v>68.7</v>
      </c>
      <c r="N7" s="43">
        <v>3</v>
      </c>
      <c r="O7" s="51">
        <v>-0.503</v>
      </c>
      <c r="P7" s="44">
        <v>76.099999999999994</v>
      </c>
      <c r="Q7" s="48">
        <f t="shared" si="1"/>
        <v>2.4006309148264982</v>
      </c>
      <c r="R7" s="7">
        <v>1.2</v>
      </c>
      <c r="S7" s="52">
        <v>-0.60599999999999998</v>
      </c>
      <c r="T7" s="6">
        <v>78</v>
      </c>
      <c r="U7" s="7">
        <v>0.4</v>
      </c>
      <c r="V7" s="52">
        <v>-0.69499999999999995</v>
      </c>
      <c r="W7" s="6">
        <v>78.900000000000006</v>
      </c>
      <c r="X7" s="7">
        <v>0.2</v>
      </c>
      <c r="Y7" s="52">
        <v>-0.4</v>
      </c>
      <c r="Z7" s="6">
        <v>79.400000000000006</v>
      </c>
      <c r="AA7" s="7">
        <v>0.2</v>
      </c>
      <c r="AB7" s="52">
        <v>-0.13100000000000001</v>
      </c>
      <c r="AC7" s="6">
        <v>79.7</v>
      </c>
      <c r="AD7" s="24">
        <f>SUM(AC7/F7)</f>
        <v>2.5141955835962149</v>
      </c>
      <c r="AE7" s="7">
        <v>0.1</v>
      </c>
      <c r="AF7" s="52">
        <v>-0.26</v>
      </c>
      <c r="AG7" s="6">
        <v>79.900000000000006</v>
      </c>
      <c r="AH7" s="7">
        <v>0.1</v>
      </c>
      <c r="AI7" s="52">
        <v>-0.57299999999999995</v>
      </c>
      <c r="AJ7" s="6">
        <v>80.099999999999994</v>
      </c>
      <c r="AK7" s="7" t="s">
        <v>55</v>
      </c>
      <c r="AL7" s="35"/>
      <c r="AM7" s="6"/>
      <c r="AN7" s="7"/>
      <c r="AO7" s="35"/>
      <c r="AP7" s="12"/>
      <c r="AQ7" s="7"/>
      <c r="AR7" s="35"/>
      <c r="AS7" s="6"/>
      <c r="AT7" s="7"/>
      <c r="AU7" s="35"/>
      <c r="AV7" s="6"/>
      <c r="AW7" s="7"/>
      <c r="AX7" s="35"/>
      <c r="AY7" s="6"/>
      <c r="AZ7" s="7"/>
      <c r="BA7" s="35"/>
      <c r="BB7" s="6"/>
      <c r="BC7" s="7"/>
      <c r="BD7" s="35"/>
      <c r="BE7" s="6"/>
      <c r="BF7" s="7"/>
      <c r="BG7" s="35"/>
      <c r="BH7" s="6"/>
    </row>
    <row r="8" spans="1:60" x14ac:dyDescent="0.2">
      <c r="A8" s="4" t="s">
        <v>46</v>
      </c>
      <c r="B8" s="33">
        <v>42902</v>
      </c>
      <c r="C8" s="23">
        <v>0.63</v>
      </c>
      <c r="D8" s="39" t="s">
        <v>18</v>
      </c>
      <c r="E8" s="7">
        <v>53.6</v>
      </c>
      <c r="F8" s="6">
        <v>53.6</v>
      </c>
      <c r="G8" s="11">
        <v>24.1</v>
      </c>
      <c r="H8" s="52">
        <v>-0.55200000000000005</v>
      </c>
      <c r="I8" s="6">
        <v>98.8</v>
      </c>
      <c r="J8" s="26">
        <f t="shared" si="0"/>
        <v>1.8432835820895521</v>
      </c>
      <c r="K8" s="43">
        <v>9.6999999999999993</v>
      </c>
      <c r="L8" s="51">
        <v>-0.59799999999999998</v>
      </c>
      <c r="M8" s="44">
        <v>125.4</v>
      </c>
      <c r="N8" s="7">
        <v>5.4</v>
      </c>
      <c r="O8" s="52">
        <v>-0.44500000000000001</v>
      </c>
      <c r="P8" s="6">
        <v>133.5</v>
      </c>
      <c r="Q8" s="48">
        <f t="shared" si="1"/>
        <v>2.4906716417910446</v>
      </c>
      <c r="R8" s="7">
        <v>3.1</v>
      </c>
      <c r="S8" s="52">
        <v>-0.42</v>
      </c>
      <c r="T8" s="6">
        <v>139.9</v>
      </c>
      <c r="U8" s="7">
        <v>1.9</v>
      </c>
      <c r="V8" s="52">
        <v>-0.38500000000000001</v>
      </c>
      <c r="W8" s="6">
        <v>144</v>
      </c>
      <c r="X8" s="7">
        <v>0.9</v>
      </c>
      <c r="Y8" s="52">
        <v>-0.502</v>
      </c>
      <c r="Z8" s="6">
        <v>146.4</v>
      </c>
      <c r="AA8" s="7">
        <v>0.5</v>
      </c>
      <c r="AB8" s="52">
        <v>-0.435</v>
      </c>
      <c r="AC8" s="6">
        <v>147.6</v>
      </c>
      <c r="AD8" s="24">
        <f>SUM(AC8/F8)</f>
        <v>2.7537313432835817</v>
      </c>
      <c r="AE8" s="7">
        <v>0.3</v>
      </c>
      <c r="AF8" s="52">
        <v>-0.38900000000000001</v>
      </c>
      <c r="AG8" s="6">
        <v>148.30000000000001</v>
      </c>
      <c r="AH8" s="7">
        <v>0.2</v>
      </c>
      <c r="AI8" s="52">
        <v>-0.245</v>
      </c>
      <c r="AJ8" s="6">
        <v>148.80000000000001</v>
      </c>
      <c r="AK8" s="7">
        <v>0.2</v>
      </c>
      <c r="AL8" s="52">
        <v>-0.32400000000000001</v>
      </c>
      <c r="AM8" s="6">
        <v>149.1</v>
      </c>
      <c r="AN8" s="7"/>
      <c r="AO8" s="35"/>
      <c r="AP8" s="12"/>
      <c r="AQ8" s="7"/>
      <c r="AR8" s="35"/>
      <c r="AS8" s="6"/>
      <c r="AT8" s="7"/>
      <c r="AU8" s="35"/>
      <c r="AV8" s="6"/>
      <c r="AW8" s="7"/>
      <c r="AX8" s="35"/>
      <c r="AY8" s="6"/>
      <c r="AZ8" s="7"/>
      <c r="BA8" s="35"/>
      <c r="BB8" s="6"/>
      <c r="BC8" s="7"/>
      <c r="BD8" s="35"/>
      <c r="BE8" s="6"/>
      <c r="BF8" s="7"/>
      <c r="BG8" s="35"/>
      <c r="BH8" s="6"/>
    </row>
    <row r="9" spans="1:60" x14ac:dyDescent="0.2">
      <c r="A9" s="4" t="s">
        <v>47</v>
      </c>
      <c r="B9" s="33">
        <v>42907</v>
      </c>
      <c r="C9" s="42">
        <v>0.15</v>
      </c>
      <c r="D9" s="22" t="s">
        <v>42</v>
      </c>
      <c r="E9" s="7">
        <v>44.7</v>
      </c>
      <c r="F9" s="6">
        <v>68.5</v>
      </c>
      <c r="G9" s="45">
        <v>16.8</v>
      </c>
      <c r="H9" s="51">
        <v>-0.622</v>
      </c>
      <c r="I9" s="44">
        <v>109.2</v>
      </c>
      <c r="J9" s="40">
        <f t="shared" si="0"/>
        <v>1.594160583941606</v>
      </c>
      <c r="K9" s="7">
        <v>6.4</v>
      </c>
      <c r="L9" s="52">
        <v>-0.622</v>
      </c>
      <c r="M9" s="6">
        <v>119</v>
      </c>
      <c r="N9" s="7">
        <v>2.8</v>
      </c>
      <c r="O9" s="52">
        <v>-0.55400000000000005</v>
      </c>
      <c r="P9" s="6">
        <v>124.9</v>
      </c>
      <c r="Q9" s="48">
        <f t="shared" si="1"/>
        <v>1.8233576642335767</v>
      </c>
      <c r="R9" s="7">
        <v>1.2</v>
      </c>
      <c r="S9" s="52">
        <v>-0.58899999999999997</v>
      </c>
      <c r="T9" s="6">
        <v>127.6</v>
      </c>
      <c r="U9" s="7">
        <v>0.6</v>
      </c>
      <c r="V9" s="52">
        <v>-0.52300000000000002</v>
      </c>
      <c r="W9" s="6">
        <v>128.80000000000001</v>
      </c>
      <c r="X9" s="7">
        <v>0.3</v>
      </c>
      <c r="Y9" s="52">
        <v>-0.45800000000000002</v>
      </c>
      <c r="Z9" s="6">
        <v>129.4</v>
      </c>
      <c r="AA9" s="7">
        <v>0.3</v>
      </c>
      <c r="AB9" s="52">
        <v>-0.125</v>
      </c>
      <c r="AC9" s="6">
        <v>129.80000000000001</v>
      </c>
      <c r="AD9" s="48">
        <f>SUM(AC9/F9)</f>
        <v>1.8948905109489054</v>
      </c>
      <c r="AE9" s="7">
        <v>0.2</v>
      </c>
      <c r="AF9" s="52">
        <v>-0.33600000000000002</v>
      </c>
      <c r="AG9" s="6">
        <v>130.1</v>
      </c>
      <c r="AH9" s="7" t="s">
        <v>55</v>
      </c>
      <c r="AI9" s="35"/>
      <c r="AJ9" s="6"/>
      <c r="AK9" s="7"/>
      <c r="AL9" s="35"/>
      <c r="AM9" s="6"/>
      <c r="AN9" s="7"/>
      <c r="AO9" s="35"/>
      <c r="AP9" s="12"/>
      <c r="AQ9" s="7"/>
      <c r="AR9" s="35"/>
      <c r="AS9" s="6"/>
      <c r="AT9" s="7"/>
      <c r="AU9" s="35"/>
      <c r="AV9" s="6"/>
      <c r="AW9" s="7"/>
      <c r="AX9" s="35"/>
      <c r="AY9" s="6"/>
      <c r="AZ9" s="7"/>
      <c r="BA9" s="35"/>
      <c r="BB9" s="6"/>
      <c r="BC9" s="7"/>
      <c r="BD9" s="35"/>
      <c r="BE9" s="6"/>
      <c r="BF9" s="7"/>
      <c r="BG9" s="35"/>
      <c r="BH9" s="6"/>
    </row>
    <row r="10" spans="1:60" x14ac:dyDescent="0.2">
      <c r="A10" s="4" t="s">
        <v>49</v>
      </c>
      <c r="B10" s="33">
        <v>42914</v>
      </c>
      <c r="C10" s="41">
        <v>0.97</v>
      </c>
      <c r="D10" s="39" t="s">
        <v>41</v>
      </c>
      <c r="E10" s="43">
        <v>20.5</v>
      </c>
      <c r="F10" s="44">
        <v>39</v>
      </c>
      <c r="G10" s="11">
        <v>13</v>
      </c>
      <c r="H10" s="52">
        <v>-0.36699999999999999</v>
      </c>
      <c r="I10" s="6">
        <v>57.1</v>
      </c>
      <c r="J10" s="40">
        <f t="shared" si="0"/>
        <v>1.4641025641025642</v>
      </c>
      <c r="K10" s="7">
        <v>8.6999999999999993</v>
      </c>
      <c r="L10" s="52">
        <v>-0.33</v>
      </c>
      <c r="M10" s="6">
        <v>73.099999999999994</v>
      </c>
      <c r="N10" s="7">
        <v>6</v>
      </c>
      <c r="O10" s="52">
        <v>-0.30299999999999999</v>
      </c>
      <c r="P10" s="6">
        <v>84.3</v>
      </c>
      <c r="Q10" s="48">
        <f t="shared" si="1"/>
        <v>2.1615384615384614</v>
      </c>
      <c r="R10" s="7">
        <v>3.9</v>
      </c>
      <c r="S10" s="52">
        <v>-0.34599999999999997</v>
      </c>
      <c r="T10" s="6">
        <v>91.9</v>
      </c>
      <c r="U10" s="7">
        <v>2.6</v>
      </c>
      <c r="V10" s="52">
        <v>-0.35199999999999998</v>
      </c>
      <c r="W10" s="6">
        <v>97.1</v>
      </c>
      <c r="X10" s="7">
        <v>1.4</v>
      </c>
      <c r="Y10" s="52">
        <v>-0.44</v>
      </c>
      <c r="Z10" s="6">
        <v>100</v>
      </c>
      <c r="AA10" s="7">
        <v>0.9</v>
      </c>
      <c r="AB10" s="52">
        <v>-0.40600000000000003</v>
      </c>
      <c r="AC10" s="6">
        <v>101.7</v>
      </c>
      <c r="AD10" s="24">
        <f>SUM(AC10/F10)</f>
        <v>2.6076923076923078</v>
      </c>
      <c r="AE10" s="7">
        <v>1.2</v>
      </c>
      <c r="AF10" s="61">
        <v>0.41</v>
      </c>
      <c r="AG10" s="6">
        <v>103.3</v>
      </c>
      <c r="AH10" s="7"/>
      <c r="AI10" s="35"/>
      <c r="AJ10" s="6"/>
      <c r="AK10" s="7"/>
      <c r="AL10" s="35"/>
      <c r="AM10" s="6"/>
      <c r="AN10" s="7"/>
      <c r="AO10" s="35"/>
      <c r="AP10" s="12"/>
      <c r="AQ10" s="7"/>
      <c r="AR10" s="35"/>
      <c r="AS10" s="6"/>
      <c r="AT10" s="7"/>
      <c r="AU10" s="35"/>
      <c r="AV10" s="6"/>
      <c r="AW10" s="7"/>
      <c r="AX10" s="35"/>
      <c r="AY10" s="6"/>
      <c r="AZ10" s="7"/>
      <c r="BA10" s="35"/>
      <c r="BB10" s="6"/>
      <c r="BC10" s="7"/>
      <c r="BD10" s="35"/>
      <c r="BE10" s="6"/>
      <c r="BF10" s="7"/>
      <c r="BG10" s="35"/>
      <c r="BH10" s="6"/>
    </row>
    <row r="11" spans="1:60" x14ac:dyDescent="0.2">
      <c r="A11" s="4" t="s">
        <v>48</v>
      </c>
      <c r="B11" s="33">
        <v>42916</v>
      </c>
      <c r="C11" s="23">
        <v>0.63</v>
      </c>
      <c r="D11" s="39" t="s">
        <v>41</v>
      </c>
      <c r="E11" s="43">
        <v>72.400000000000006</v>
      </c>
      <c r="F11" s="44">
        <v>99</v>
      </c>
      <c r="G11" s="11">
        <v>33.6</v>
      </c>
      <c r="H11" s="52">
        <v>-0.53600000000000003</v>
      </c>
      <c r="I11" s="6">
        <v>148.80000000000001</v>
      </c>
      <c r="J11" s="40">
        <f t="shared" si="0"/>
        <v>1.5030303030303032</v>
      </c>
      <c r="K11" s="7">
        <v>19.399999999999999</v>
      </c>
      <c r="L11" s="52">
        <v>-0.42399999999999999</v>
      </c>
      <c r="M11" s="6">
        <v>188.4</v>
      </c>
      <c r="N11" s="7">
        <v>13</v>
      </c>
      <c r="O11" s="52">
        <v>-0.32800000000000001</v>
      </c>
      <c r="P11" s="6">
        <v>213.6</v>
      </c>
      <c r="Q11" s="48">
        <f t="shared" si="1"/>
        <v>2.1575757575757577</v>
      </c>
      <c r="R11" s="7">
        <v>7.6</v>
      </c>
      <c r="S11" s="52">
        <v>-0.41599999999999998</v>
      </c>
      <c r="T11" s="6">
        <v>230.3</v>
      </c>
      <c r="U11" s="7">
        <v>5.4</v>
      </c>
      <c r="V11" s="52">
        <v>-0.28499999999999998</v>
      </c>
      <c r="W11" s="6">
        <v>240.9</v>
      </c>
      <c r="X11" s="7">
        <v>3.1</v>
      </c>
      <c r="Y11" s="52">
        <v>-0.42399999999999999</v>
      </c>
      <c r="Z11" s="6">
        <v>247.7</v>
      </c>
      <c r="AA11" s="7">
        <v>2.1</v>
      </c>
      <c r="AB11" s="52">
        <v>-0.33700000000000002</v>
      </c>
      <c r="AC11" s="6">
        <v>251.8</v>
      </c>
      <c r="AD11" s="24">
        <f>SUM(AC11/F11)</f>
        <v>2.5434343434343436</v>
      </c>
      <c r="AE11" s="7">
        <v>1.8</v>
      </c>
      <c r="AF11" s="52">
        <v>-0.156</v>
      </c>
      <c r="AG11" s="6">
        <v>254.6</v>
      </c>
      <c r="AH11" s="7"/>
      <c r="AI11" s="35"/>
      <c r="AJ11" s="6"/>
      <c r="AK11" s="7"/>
      <c r="AL11" s="35"/>
      <c r="AM11" s="6"/>
      <c r="AN11" s="7"/>
      <c r="AO11" s="35"/>
      <c r="AP11" s="12"/>
      <c r="AQ11" s="7"/>
      <c r="AR11" s="35"/>
      <c r="AS11" s="6"/>
      <c r="AT11" s="7"/>
      <c r="AU11" s="35"/>
      <c r="AV11" s="6"/>
      <c r="AW11" s="7"/>
      <c r="AX11" s="35"/>
      <c r="AY11" s="6"/>
      <c r="AZ11" s="7"/>
      <c r="BA11" s="35"/>
      <c r="BB11" s="6"/>
      <c r="BC11" s="7"/>
      <c r="BD11" s="35"/>
      <c r="BE11" s="6"/>
      <c r="BF11" s="7"/>
      <c r="BG11" s="35"/>
      <c r="BH11" s="6"/>
    </row>
    <row r="12" spans="1:60" x14ac:dyDescent="0.2">
      <c r="A12" s="4" t="s">
        <v>50</v>
      </c>
      <c r="B12" s="33">
        <v>42923</v>
      </c>
      <c r="C12" s="41">
        <v>0.94</v>
      </c>
      <c r="D12" s="39" t="s">
        <v>18</v>
      </c>
      <c r="E12" s="7">
        <v>117</v>
      </c>
      <c r="F12" s="6">
        <v>117</v>
      </c>
      <c r="G12" s="11">
        <v>44.2</v>
      </c>
      <c r="H12" s="52">
        <v>-0.622</v>
      </c>
      <c r="I12" s="6">
        <v>207.3</v>
      </c>
      <c r="J12" s="26">
        <f t="shared" si="0"/>
        <v>1.7717948717948719</v>
      </c>
      <c r="K12" s="7">
        <v>22.2</v>
      </c>
      <c r="L12" s="52">
        <v>-0.499</v>
      </c>
      <c r="M12" s="6">
        <v>251.9</v>
      </c>
      <c r="N12" s="7">
        <v>13.3</v>
      </c>
      <c r="O12" s="52">
        <v>-0.40100000000000002</v>
      </c>
      <c r="P12" s="6">
        <v>278.2</v>
      </c>
      <c r="Q12" s="48">
        <f t="shared" si="1"/>
        <v>2.3777777777777778</v>
      </c>
      <c r="R12" s="7">
        <v>8.8000000000000007</v>
      </c>
      <c r="S12" s="52">
        <v>-0.33300000000000002</v>
      </c>
      <c r="T12" s="6">
        <v>294.89999999999998</v>
      </c>
      <c r="U12" s="7">
        <v>6</v>
      </c>
      <c r="V12" s="52">
        <v>-0.31900000000000001</v>
      </c>
      <c r="W12" s="6">
        <v>306.39999999999998</v>
      </c>
      <c r="X12" s="7">
        <v>4.3</v>
      </c>
      <c r="Y12" s="52">
        <v>-0.29299999999999998</v>
      </c>
      <c r="Z12" s="6">
        <v>314.10000000000002</v>
      </c>
      <c r="AA12" s="7">
        <v>2.8</v>
      </c>
      <c r="AB12" s="52">
        <v>-0.33700000000000002</v>
      </c>
      <c r="AC12" s="6">
        <v>318.89999999999998</v>
      </c>
      <c r="AD12" s="24">
        <f>SUM(AC12/F12)</f>
        <v>2.7256410256410253</v>
      </c>
      <c r="AE12" s="7"/>
      <c r="AF12" s="35"/>
      <c r="AG12" s="6"/>
      <c r="AH12" s="7"/>
      <c r="AI12" s="35"/>
      <c r="AJ12" s="6"/>
      <c r="AK12" s="7"/>
      <c r="AL12" s="35"/>
      <c r="AM12" s="6"/>
      <c r="AN12" s="7"/>
      <c r="AO12" s="35"/>
      <c r="AP12" s="12"/>
      <c r="AQ12" s="7"/>
      <c r="AR12" s="35"/>
      <c r="AS12" s="6"/>
      <c r="AT12" s="7"/>
      <c r="AU12" s="35"/>
      <c r="AV12" s="6"/>
      <c r="AW12" s="7"/>
      <c r="AX12" s="35"/>
      <c r="AY12" s="6"/>
      <c r="AZ12" s="7"/>
      <c r="BA12" s="35"/>
      <c r="BB12" s="6"/>
      <c r="BC12" s="7"/>
      <c r="BD12" s="35"/>
      <c r="BE12" s="6"/>
      <c r="BF12" s="7"/>
      <c r="BG12" s="35"/>
      <c r="BH12" s="6"/>
    </row>
    <row r="13" spans="1:60" x14ac:dyDescent="0.2">
      <c r="A13" s="4" t="s">
        <v>51</v>
      </c>
      <c r="B13" s="33">
        <v>42930</v>
      </c>
      <c r="C13" s="41">
        <v>0.94</v>
      </c>
      <c r="D13" s="39" t="s">
        <v>41</v>
      </c>
      <c r="E13" s="7">
        <v>56.3</v>
      </c>
      <c r="F13" s="6">
        <v>56.3</v>
      </c>
      <c r="G13" s="11">
        <v>20.9</v>
      </c>
      <c r="H13" s="52">
        <v>-0.629</v>
      </c>
      <c r="I13" s="6">
        <v>98.2</v>
      </c>
      <c r="J13" s="40">
        <f t="shared" si="0"/>
        <v>1.7442273534635881</v>
      </c>
      <c r="K13" s="7">
        <v>10.5</v>
      </c>
      <c r="L13" s="52">
        <v>-0.499</v>
      </c>
      <c r="M13" s="6">
        <v>118.8</v>
      </c>
      <c r="N13" s="7">
        <v>6.2</v>
      </c>
      <c r="O13" s="52">
        <v>-0.41099999999999998</v>
      </c>
      <c r="P13" s="6">
        <v>130.4</v>
      </c>
      <c r="Q13" s="48">
        <f t="shared" si="1"/>
        <v>2.3161634103019542</v>
      </c>
      <c r="R13" s="7">
        <v>3.6</v>
      </c>
      <c r="S13" s="52">
        <v>-0.41599999999999998</v>
      </c>
      <c r="T13" s="6">
        <v>137.19999999999999</v>
      </c>
      <c r="U13" s="7">
        <v>2</v>
      </c>
      <c r="V13" s="52">
        <v>-0.442</v>
      </c>
      <c r="W13" s="6">
        <v>140.9</v>
      </c>
      <c r="X13" s="7">
        <v>0.9</v>
      </c>
      <c r="Y13" s="52">
        <v>-0.54600000000000004</v>
      </c>
      <c r="Z13" s="6">
        <v>142.80000000000001</v>
      </c>
      <c r="AA13" s="7"/>
      <c r="AB13" s="35"/>
      <c r="AC13" s="6"/>
      <c r="AD13" s="24"/>
      <c r="AE13" s="7"/>
      <c r="AF13" s="35"/>
      <c r="AG13" s="6"/>
      <c r="AH13" s="7"/>
      <c r="AI13" s="35"/>
      <c r="AJ13" s="6"/>
      <c r="AK13" s="7"/>
      <c r="AL13" s="35"/>
      <c r="AM13" s="6"/>
      <c r="AN13" s="7"/>
      <c r="AO13" s="35"/>
      <c r="AP13" s="12"/>
      <c r="AQ13" s="7"/>
      <c r="AR13" s="35"/>
      <c r="AS13" s="6"/>
      <c r="AT13" s="7"/>
      <c r="AU13" s="35"/>
      <c r="AV13" s="6"/>
      <c r="AW13" s="7"/>
      <c r="AX13" s="35"/>
      <c r="AY13" s="6"/>
      <c r="AZ13" s="7"/>
      <c r="BA13" s="35"/>
      <c r="BB13" s="6"/>
      <c r="BC13" s="7"/>
      <c r="BD13" s="35"/>
      <c r="BE13" s="6"/>
      <c r="BF13" s="7"/>
      <c r="BG13" s="35"/>
      <c r="BH13" s="6"/>
    </row>
    <row r="14" spans="1:60" x14ac:dyDescent="0.2">
      <c r="A14" s="4" t="s">
        <v>52</v>
      </c>
      <c r="B14" s="33">
        <v>42937</v>
      </c>
      <c r="C14" s="41">
        <v>0.92</v>
      </c>
      <c r="D14" s="39" t="s">
        <v>41</v>
      </c>
      <c r="E14" s="7">
        <v>50.5</v>
      </c>
      <c r="F14" s="6">
        <v>50.5</v>
      </c>
      <c r="G14" s="11">
        <v>26.6</v>
      </c>
      <c r="H14" s="52">
        <v>-0.47299999999999998</v>
      </c>
      <c r="I14" s="6">
        <v>101.3</v>
      </c>
      <c r="J14" s="49">
        <f t="shared" si="0"/>
        <v>2.0059405940594059</v>
      </c>
      <c r="K14" s="7">
        <v>17.100000000000001</v>
      </c>
      <c r="L14" s="52">
        <v>-0.35599999999999998</v>
      </c>
      <c r="M14" s="6">
        <v>133.1</v>
      </c>
      <c r="N14" s="7">
        <v>10.9</v>
      </c>
      <c r="O14" s="52">
        <v>-0.36499999999999999</v>
      </c>
      <c r="P14" s="6">
        <v>153.19999999999999</v>
      </c>
      <c r="Q14" s="53">
        <f t="shared" si="1"/>
        <v>3.0336633663366332</v>
      </c>
      <c r="R14" s="7">
        <v>6.6</v>
      </c>
      <c r="S14" s="52">
        <v>-0.39200000000000002</v>
      </c>
      <c r="T14" s="6">
        <v>165.4</v>
      </c>
      <c r="U14" s="7">
        <v>3.9</v>
      </c>
      <c r="V14" s="52">
        <v>-0.40300000000000002</v>
      </c>
      <c r="W14" s="6">
        <v>172.5</v>
      </c>
      <c r="X14" s="7"/>
      <c r="Y14" s="35"/>
      <c r="Z14" s="6"/>
      <c r="AA14" s="7"/>
      <c r="AB14" s="35"/>
      <c r="AC14" s="6"/>
      <c r="AD14" s="24"/>
      <c r="AE14" s="7"/>
      <c r="AF14" s="35"/>
      <c r="AG14" s="6"/>
      <c r="AH14" s="7"/>
      <c r="AI14" s="35"/>
      <c r="AJ14" s="6"/>
      <c r="AK14" s="7"/>
      <c r="AL14" s="35"/>
      <c r="AM14" s="6"/>
      <c r="AN14" s="7"/>
      <c r="AO14" s="35"/>
      <c r="AP14" s="12"/>
      <c r="AQ14" s="7"/>
      <c r="AR14" s="35"/>
      <c r="AS14" s="6"/>
      <c r="AT14" s="7"/>
      <c r="AU14" s="35"/>
      <c r="AV14" s="6"/>
      <c r="AW14" s="7"/>
      <c r="AX14" s="35"/>
      <c r="AY14" s="6"/>
      <c r="AZ14" s="7"/>
      <c r="BA14" s="35"/>
      <c r="BB14" s="6"/>
      <c r="BC14" s="7"/>
      <c r="BD14" s="35"/>
      <c r="BE14" s="6"/>
      <c r="BF14" s="7"/>
      <c r="BG14" s="35"/>
      <c r="BH14" s="6"/>
    </row>
    <row r="15" spans="1:60" x14ac:dyDescent="0.2">
      <c r="A15" s="4" t="s">
        <v>53</v>
      </c>
      <c r="B15" s="33">
        <v>42937</v>
      </c>
      <c r="C15" s="41">
        <v>0.89</v>
      </c>
      <c r="D15" s="39" t="s">
        <v>54</v>
      </c>
      <c r="E15" s="7">
        <v>31.2</v>
      </c>
      <c r="F15" s="6">
        <v>31.2</v>
      </c>
      <c r="G15" s="11">
        <v>19.600000000000001</v>
      </c>
      <c r="H15" s="52">
        <v>-0.37</v>
      </c>
      <c r="I15" s="6">
        <v>65.099999999999994</v>
      </c>
      <c r="J15" s="53">
        <f t="shared" si="0"/>
        <v>2.0865384615384612</v>
      </c>
      <c r="K15" s="7">
        <v>11.4</v>
      </c>
      <c r="L15" s="52">
        <v>-0.42</v>
      </c>
      <c r="M15" s="6">
        <v>85.4</v>
      </c>
      <c r="N15" s="7">
        <v>6.5</v>
      </c>
      <c r="O15" s="52">
        <v>-0.433</v>
      </c>
      <c r="P15" s="6">
        <v>97.1</v>
      </c>
      <c r="Q15" s="53">
        <f t="shared" si="1"/>
        <v>3.1121794871794872</v>
      </c>
      <c r="R15" s="7">
        <v>3.9</v>
      </c>
      <c r="S15" s="52">
        <v>-0.39500000000000002</v>
      </c>
      <c r="T15" s="6">
        <v>104.1</v>
      </c>
      <c r="U15" s="7">
        <v>2.4</v>
      </c>
      <c r="V15" s="52">
        <v>-0.39600000000000002</v>
      </c>
      <c r="W15" s="6">
        <v>108.2</v>
      </c>
      <c r="X15" s="7"/>
      <c r="Y15" s="35"/>
      <c r="Z15" s="6"/>
      <c r="AA15" s="7"/>
      <c r="AB15" s="35"/>
      <c r="AC15" s="6"/>
      <c r="AD15" s="24"/>
      <c r="AE15" s="7"/>
      <c r="AF15" s="35"/>
      <c r="AG15" s="6"/>
      <c r="AH15" s="7"/>
      <c r="AI15" s="35"/>
      <c r="AJ15" s="6"/>
      <c r="AK15" s="7"/>
      <c r="AL15" s="35"/>
      <c r="AM15" s="6"/>
      <c r="AN15" s="7"/>
      <c r="AO15" s="35"/>
      <c r="AP15" s="12"/>
      <c r="AQ15" s="7"/>
      <c r="AR15" s="35"/>
      <c r="AS15" s="6"/>
      <c r="AT15" s="7"/>
      <c r="AU15" s="35"/>
      <c r="AV15" s="6"/>
      <c r="AW15" s="7"/>
      <c r="AX15" s="35"/>
      <c r="AY15" s="6"/>
      <c r="AZ15" s="7"/>
      <c r="BA15" s="35"/>
      <c r="BB15" s="6"/>
      <c r="BC15" s="7"/>
      <c r="BD15" s="35"/>
      <c r="BE15" s="6"/>
      <c r="BF15" s="7"/>
      <c r="BG15" s="35"/>
      <c r="BH15" s="6"/>
    </row>
    <row r="16" spans="1:60" x14ac:dyDescent="0.2">
      <c r="A16" s="4"/>
      <c r="B16" s="33"/>
      <c r="C16" s="23"/>
      <c r="D16" s="22"/>
      <c r="E16" s="7"/>
      <c r="F16" s="6"/>
      <c r="G16" s="11"/>
      <c r="H16" s="35"/>
      <c r="I16" s="6"/>
      <c r="J16" s="24"/>
      <c r="K16" s="7"/>
      <c r="L16" s="35"/>
      <c r="M16" s="6"/>
      <c r="N16" s="7"/>
      <c r="O16" s="35"/>
      <c r="P16" s="6"/>
      <c r="Q16" s="24"/>
      <c r="R16" s="7"/>
      <c r="S16" s="35"/>
      <c r="T16" s="6"/>
      <c r="U16" s="7"/>
      <c r="V16" s="35"/>
      <c r="W16" s="6"/>
      <c r="X16" s="7"/>
      <c r="Y16" s="35"/>
      <c r="Z16" s="6"/>
      <c r="AA16" s="7"/>
      <c r="AB16" s="35"/>
      <c r="AC16" s="6"/>
      <c r="AD16" s="24"/>
      <c r="AE16" s="7"/>
      <c r="AF16" s="35"/>
      <c r="AG16" s="6"/>
      <c r="AH16" s="7"/>
      <c r="AI16" s="35"/>
      <c r="AJ16" s="6"/>
      <c r="AK16" s="7"/>
      <c r="AL16" s="35"/>
      <c r="AM16" s="6"/>
      <c r="AN16" s="7"/>
      <c r="AO16" s="35"/>
      <c r="AP16" s="12"/>
      <c r="AQ16" s="7"/>
      <c r="AR16" s="35"/>
      <c r="AS16" s="6"/>
      <c r="AT16" s="7"/>
      <c r="AU16" s="35"/>
      <c r="AV16" s="6"/>
      <c r="AW16" s="7"/>
      <c r="AX16" s="35"/>
      <c r="AY16" s="6"/>
      <c r="AZ16" s="7"/>
      <c r="BA16" s="35"/>
      <c r="BB16" s="6"/>
      <c r="BC16" s="7"/>
      <c r="BD16" s="35"/>
      <c r="BE16" s="6"/>
      <c r="BF16" s="7"/>
      <c r="BG16" s="35"/>
      <c r="BH16" s="6"/>
    </row>
    <row r="17" spans="1:60" ht="13.5" thickBot="1" x14ac:dyDescent="0.25">
      <c r="A17" s="4"/>
      <c r="B17" s="34"/>
      <c r="C17" s="36"/>
      <c r="D17" s="37"/>
      <c r="E17" s="13"/>
      <c r="F17" s="14"/>
      <c r="G17" s="15"/>
      <c r="H17" s="38"/>
      <c r="I17" s="14"/>
      <c r="J17" s="25"/>
      <c r="K17" s="13"/>
      <c r="L17" s="38"/>
      <c r="M17" s="14"/>
      <c r="N17" s="13"/>
      <c r="O17" s="38"/>
      <c r="P17" s="14"/>
      <c r="Q17" s="25"/>
      <c r="R17" s="13"/>
      <c r="S17" s="38"/>
      <c r="T17" s="14"/>
      <c r="U17" s="13"/>
      <c r="V17" s="38"/>
      <c r="W17" s="14"/>
      <c r="X17" s="13"/>
      <c r="Y17" s="38"/>
      <c r="Z17" s="14"/>
      <c r="AA17" s="13"/>
      <c r="AB17" s="38"/>
      <c r="AC17" s="14"/>
      <c r="AD17" s="25"/>
      <c r="AE17" s="13"/>
      <c r="AF17" s="38"/>
      <c r="AG17" s="14"/>
      <c r="AH17" s="13"/>
      <c r="AI17" s="38"/>
      <c r="AJ17" s="14"/>
      <c r="AK17" s="13"/>
      <c r="AL17" s="38"/>
      <c r="AM17" s="14"/>
      <c r="AN17" s="13"/>
      <c r="AO17" s="38"/>
      <c r="AP17" s="16"/>
      <c r="AQ17" s="13"/>
      <c r="AR17" s="38"/>
      <c r="AS17" s="14"/>
      <c r="AT17" s="13"/>
      <c r="AU17" s="38"/>
      <c r="AV17" s="14"/>
      <c r="AW17" s="13"/>
      <c r="AX17" s="38"/>
      <c r="AY17" s="14"/>
      <c r="AZ17" s="13"/>
      <c r="BA17" s="38"/>
      <c r="BB17" s="14"/>
      <c r="BC17" s="13"/>
      <c r="BD17" s="38"/>
      <c r="BE17" s="14"/>
      <c r="BF17" s="13"/>
      <c r="BG17" s="38"/>
      <c r="BH17" s="14"/>
    </row>
    <row r="19" spans="1:60" x14ac:dyDescent="0.2">
      <c r="C19" s="27" t="s">
        <v>20</v>
      </c>
      <c r="D19" s="27" t="s">
        <v>21</v>
      </c>
      <c r="J19" s="27" t="s">
        <v>22</v>
      </c>
      <c r="Q19" s="27" t="s">
        <v>23</v>
      </c>
      <c r="AD19" s="27" t="s">
        <v>23</v>
      </c>
    </row>
    <row r="20" spans="1:60" x14ac:dyDescent="0.2">
      <c r="C20" s="21" t="s">
        <v>24</v>
      </c>
      <c r="D20" s="21" t="s">
        <v>25</v>
      </c>
      <c r="J20" s="21" t="s">
        <v>26</v>
      </c>
      <c r="Q20" s="21" t="s">
        <v>27</v>
      </c>
      <c r="AD20" s="21" t="s">
        <v>28</v>
      </c>
    </row>
    <row r="21" spans="1:60" x14ac:dyDescent="0.2">
      <c r="C21" s="28" t="s">
        <v>29</v>
      </c>
      <c r="D21" s="28" t="s">
        <v>30</v>
      </c>
      <c r="J21" s="28" t="s">
        <v>31</v>
      </c>
      <c r="Q21" s="28" t="s">
        <v>32</v>
      </c>
      <c r="AD21" s="28" t="s">
        <v>33</v>
      </c>
    </row>
  </sheetData>
  <mergeCells count="18">
    <mergeCell ref="AK1:AM1"/>
    <mergeCell ref="BC1:BE1"/>
    <mergeCell ref="AH1:AJ1"/>
    <mergeCell ref="AT1:AV1"/>
    <mergeCell ref="BF1:BH1"/>
    <mergeCell ref="E1:F1"/>
    <mergeCell ref="G1:I1"/>
    <mergeCell ref="K1:M1"/>
    <mergeCell ref="N1:P1"/>
    <mergeCell ref="AZ1:BB1"/>
    <mergeCell ref="R1:T1"/>
    <mergeCell ref="U1:W1"/>
    <mergeCell ref="X1:Z1"/>
    <mergeCell ref="AQ1:AS1"/>
    <mergeCell ref="AA1:AC1"/>
    <mergeCell ref="AW1:AY1"/>
    <mergeCell ref="AN1:AP1"/>
    <mergeCell ref="AE1:AG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Berg</cp:lastModifiedBy>
  <cp:lastPrinted>2008-07-08T02:59:37Z</cp:lastPrinted>
  <dcterms:created xsi:type="dcterms:W3CDTF">2008-06-30T11:43:24Z</dcterms:created>
  <dcterms:modified xsi:type="dcterms:W3CDTF">2022-08-16T04:27:27Z</dcterms:modified>
</cp:coreProperties>
</file>