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3\excel\"/>
    </mc:Choice>
  </mc:AlternateContent>
  <xr:revisionPtr revIDLastSave="0" documentId="13_ncr:1_{4A70D7E2-3111-4100-8870-3B068CED47A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0" i="1" l="1"/>
  <c r="R14" i="1"/>
  <c r="AE9" i="1"/>
  <c r="K14" i="1"/>
  <c r="R13" i="1"/>
  <c r="R12" i="1"/>
  <c r="AE7" i="1"/>
  <c r="AE8" i="1"/>
  <c r="R11" i="1"/>
  <c r="AE6" i="1"/>
  <c r="R10" i="1"/>
  <c r="K13" i="1"/>
  <c r="K12" i="1"/>
  <c r="AE5" i="1"/>
  <c r="R9" i="1"/>
  <c r="K11" i="1"/>
  <c r="K10" i="1"/>
  <c r="AE4" i="1"/>
  <c r="AE3" i="1"/>
  <c r="R8" i="1"/>
  <c r="R7" i="1"/>
  <c r="K9" i="1"/>
  <c r="R6" i="1"/>
  <c r="AE2" i="1"/>
  <c r="R5" i="1"/>
  <c r="K8" i="1"/>
  <c r="K7" i="1"/>
  <c r="R4" i="1"/>
  <c r="K6" i="1"/>
  <c r="R3" i="1"/>
  <c r="K5" i="1"/>
  <c r="K4" i="1"/>
  <c r="R2" i="1"/>
  <c r="K3" i="1"/>
  <c r="K2" i="1"/>
</calcChain>
</file>

<file path=xl/sharedStrings.xml><?xml version="1.0" encoding="utf-8"?>
<sst xmlns="http://schemas.openxmlformats.org/spreadsheetml/2006/main" count="74" uniqueCount="55">
  <si>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</si>
  <si>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</si>
  <si>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</si>
  <si>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</si>
  <si>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</si>
  <si>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</si>
  <si>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</si>
  <si>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</si>
  <si>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</si>
  <si>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</si>
  <si>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</si>
  <si>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</si>
  <si>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</si>
  <si>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</si>
  <si>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</si>
  <si>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</si>
  <si>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</si>
  <si>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</si>
  <si>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</si>
  <si>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</si>
  <si>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</si>
  <si>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</si>
  <si>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</si>
  <si>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</si>
  <si>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</si>
  <si>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</si>
  <si>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</si>
  <si>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</si>
  <si>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</si>
  <si>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</si>
  <si>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</si>
  <si>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</si>
  <si>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</si>
  <si>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</si>
  <si>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A</t>
  </si>
  <si>
    <t>RT Aud</t>
  </si>
  <si>
    <t>RT Crit</t>
  </si>
  <si>
    <t>Guardians of the Galaxy Vol. 3</t>
  </si>
  <si>
    <t>Fast X</t>
  </si>
  <si>
    <t>B+</t>
  </si>
  <si>
    <t>The Little Mermaid</t>
  </si>
  <si>
    <t>Spider-Man: Across the Spider-Verse</t>
  </si>
  <si>
    <t>Transformers: Rise of the Beasts</t>
  </si>
  <si>
    <t>A-</t>
  </si>
  <si>
    <t>The Flash</t>
  </si>
  <si>
    <t>Elemental</t>
  </si>
  <si>
    <t>B</t>
  </si>
  <si>
    <t>Indiana Jones and the Dial of Destiny</t>
  </si>
  <si>
    <t>Mission: Impossible - Dead Reckoning Part One</t>
  </si>
  <si>
    <t>close</t>
  </si>
  <si>
    <t>Sound of Freedom</t>
  </si>
  <si>
    <t>A+</t>
  </si>
  <si>
    <t>Barbie</t>
  </si>
  <si>
    <t>Oppenheimer</t>
  </si>
  <si>
    <t>Teenage Mutant Ninja Turtles: Mutant Mayhem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</si>
</sst>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5" fillId="3" borderId="3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2" fontId="6" fillId="3" borderId="0" xfId="0" applyNumberFormat="1" applyFont="1" applyFill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9" fontId="6" fillId="3" borderId="5" xfId="0" applyNumberFormat="1" applyFont="1" applyFill="1" applyBorder="1" applyAlignment="1">
      <alignment horizontal="center"/>
    </xf>
    <xf numFmtId="9" fontId="6" fillId="3" borderId="6" xfId="0" applyNumberFormat="1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8"/>
  <sheetViews>
    <sheetView tabSelected="1" zoomScale="85" zoomScaleNormal="85" workbookViewId="0">
      <pane xSplit="1" topLeftCell="B1" activePane="topRight" state="frozen"/>
      <selection pane="topRight" activeCell="O40" sqref="O40"/>
    </sheetView>
  </sheetViews>
  <sheetFormatPr defaultRowHeight="12.75" x14ac:dyDescent="0.2"/>
  <cols>
    <col min="1" max="1" width="46.140625" style="33" bestFit="1" customWidth="1"/>
    <col min="2" max="2" width="7.140625" style="27" customWidth="1"/>
    <col min="3" max="4" width="9.28515625" style="15" bestFit="1" customWidth="1"/>
    <col min="5" max="5" width="7" style="2" bestFit="1" customWidth="1"/>
    <col min="6" max="8" width="6.28515625" style="2" customWidth="1"/>
    <col min="9" max="9" width="7.28515625" style="2" customWidth="1"/>
    <col min="10" max="10" width="6.28515625" style="2" customWidth="1"/>
    <col min="11" max="11" width="8.7109375" style="17" bestFit="1" customWidth="1"/>
    <col min="12" max="12" width="6.28515625" style="2" customWidth="1"/>
    <col min="13" max="13" width="7.28515625" style="2" customWidth="1"/>
    <col min="14" max="15" width="6.28515625" style="2" customWidth="1"/>
    <col min="16" max="16" width="7.28515625" style="2" customWidth="1"/>
    <col min="17" max="17" width="6.28515625" style="2" customWidth="1"/>
    <col min="18" max="18" width="8.7109375" style="17" bestFit="1" customWidth="1"/>
    <col min="19" max="19" width="6.28515625" style="2" customWidth="1"/>
    <col min="20" max="20" width="7.28515625" style="2" customWidth="1"/>
    <col min="21" max="22" width="6.28515625" style="2" customWidth="1"/>
    <col min="23" max="23" width="7.28515625" style="2" customWidth="1"/>
    <col min="24" max="25" width="6.28515625" style="2" customWidth="1"/>
    <col min="26" max="26" width="7.28515625" style="2" customWidth="1"/>
    <col min="27" max="28" width="6.28515625" style="2" customWidth="1"/>
    <col min="29" max="29" width="7.28515625" style="2" customWidth="1"/>
    <col min="30" max="30" width="6.28515625" style="2" customWidth="1"/>
    <col min="31" max="31" width="8.7109375" style="17" bestFit="1" customWidth="1"/>
    <col min="32" max="32" width="6.28515625" style="2" customWidth="1"/>
    <col min="33" max="33" width="7.28515625" style="25" customWidth="1"/>
    <col min="34" max="34" width="6.28515625" style="2" customWidth="1"/>
    <col min="35" max="35" width="6.28515625" style="1" customWidth="1"/>
    <col min="36" max="36" width="7.28515625" style="26" customWidth="1"/>
    <col min="37" max="38" width="6.28515625" style="1" customWidth="1"/>
    <col min="39" max="39" width="7.28515625" style="26" customWidth="1"/>
    <col min="40" max="41" width="6.28515625" style="1" customWidth="1"/>
    <col min="42" max="42" width="7.28515625" style="26" customWidth="1"/>
    <col min="43" max="44" width="6.28515625" style="1" customWidth="1"/>
    <col min="45" max="45" width="7.28515625" style="26" customWidth="1"/>
    <col min="46" max="47" width="6.28515625" style="1" customWidth="1"/>
    <col min="48" max="48" width="9.28515625" style="26" customWidth="1"/>
    <col min="49" max="50" width="6.28515625" style="1" customWidth="1"/>
    <col min="51" max="51" width="7.28515625" style="26" customWidth="1"/>
    <col min="52" max="53" width="6.28515625" style="1" customWidth="1"/>
    <col min="54" max="54" width="7.28515625" style="26" customWidth="1"/>
    <col min="55" max="56" width="6.28515625" style="1" customWidth="1"/>
    <col min="57" max="57" width="7.28515625" style="26" customWidth="1"/>
    <col min="58" max="59" width="6.28515625" style="1" customWidth="1"/>
    <col min="60" max="60" width="7.28515625" style="26" customWidth="1"/>
    <col min="61" max="61" width="6.28515625" style="1" customWidth="1"/>
    <col min="62" max="16384" width="9.140625" style="1"/>
  </cols>
  <sheetData>
    <row r="1" spans="1:61" x14ac:dyDescent="0.2">
      <c r="B1" s="38" t="s">
        <v>32</v>
      </c>
      <c r="C1" s="14" t="s">
        <v>36</v>
      </c>
      <c r="D1" s="36" t="s">
        <v>35</v>
      </c>
      <c r="E1" s="35" t="s">
        <v>16</v>
      </c>
      <c r="F1" s="68" t="s">
        <v>0</v>
      </c>
      <c r="G1" s="69"/>
      <c r="H1" s="65" t="s">
        <v>1</v>
      </c>
      <c r="I1" s="65"/>
      <c r="J1" s="66"/>
      <c r="K1" s="16" t="s">
        <v>17</v>
      </c>
      <c r="L1" s="64" t="s">
        <v>2</v>
      </c>
      <c r="M1" s="65"/>
      <c r="N1" s="66"/>
      <c r="O1" s="64" t="s">
        <v>3</v>
      </c>
      <c r="P1" s="65"/>
      <c r="Q1" s="66"/>
      <c r="R1" s="16" t="s">
        <v>17</v>
      </c>
      <c r="S1" s="64" t="s">
        <v>4</v>
      </c>
      <c r="T1" s="65"/>
      <c r="U1" s="66"/>
      <c r="V1" s="64" t="s">
        <v>5</v>
      </c>
      <c r="W1" s="65"/>
      <c r="X1" s="66"/>
      <c r="Y1" s="64" t="s">
        <v>6</v>
      </c>
      <c r="Z1" s="65"/>
      <c r="AA1" s="66"/>
      <c r="AB1" s="64" t="s">
        <v>7</v>
      </c>
      <c r="AC1" s="65"/>
      <c r="AD1" s="66"/>
      <c r="AE1" s="16" t="s">
        <v>17</v>
      </c>
      <c r="AF1" s="64" t="s">
        <v>8</v>
      </c>
      <c r="AG1" s="65"/>
      <c r="AH1" s="66"/>
      <c r="AI1" s="64" t="s">
        <v>9</v>
      </c>
      <c r="AJ1" s="65"/>
      <c r="AK1" s="66"/>
      <c r="AL1" s="64" t="s">
        <v>10</v>
      </c>
      <c r="AM1" s="65"/>
      <c r="AN1" s="66"/>
      <c r="AO1" s="64" t="s">
        <v>11</v>
      </c>
      <c r="AP1" s="65"/>
      <c r="AQ1" s="65"/>
      <c r="AR1" s="67" t="s">
        <v>12</v>
      </c>
      <c r="AS1" s="68"/>
      <c r="AT1" s="69"/>
      <c r="AU1" s="67" t="s">
        <v>13</v>
      </c>
      <c r="AV1" s="68"/>
      <c r="AW1" s="69"/>
      <c r="AX1" s="67" t="s">
        <v>14</v>
      </c>
      <c r="AY1" s="68"/>
      <c r="AZ1" s="69"/>
      <c r="BA1" s="67" t="s">
        <v>15</v>
      </c>
      <c r="BB1" s="68"/>
      <c r="BC1" s="69"/>
      <c r="BD1" s="67" t="s">
        <v>15</v>
      </c>
      <c r="BE1" s="68"/>
      <c r="BF1" s="69"/>
      <c r="BG1" s="67" t="s">
        <v>33</v>
      </c>
      <c r="BH1" s="68"/>
      <c r="BI1" s="69"/>
    </row>
    <row r="2" spans="1:61" x14ac:dyDescent="0.2">
      <c r="A2" s="42" t="s">
        <v>37</v>
      </c>
      <c r="B2" s="39">
        <v>45051</v>
      </c>
      <c r="C2" s="31">
        <v>0.82</v>
      </c>
      <c r="D2" s="37">
        <v>0.94</v>
      </c>
      <c r="E2" s="32" t="s">
        <v>34</v>
      </c>
      <c r="F2" s="9">
        <v>118.4</v>
      </c>
      <c r="G2" s="4">
        <v>118.4</v>
      </c>
      <c r="H2" s="6">
        <v>62</v>
      </c>
      <c r="I2" s="30">
        <v>-0.47599999999999998</v>
      </c>
      <c r="J2" s="3">
        <v>214.7</v>
      </c>
      <c r="K2" s="22">
        <f t="shared" ref="K2:K14" si="0">SUM(J2/G2)</f>
        <v>1.8133445945945945</v>
      </c>
      <c r="L2" s="7">
        <v>32.4</v>
      </c>
      <c r="M2" s="30">
        <v>-0.47699999999999998</v>
      </c>
      <c r="N2" s="3">
        <v>266.89999999999998</v>
      </c>
      <c r="O2" s="47">
        <v>20.8</v>
      </c>
      <c r="P2" s="51">
        <v>-0.35799999999999998</v>
      </c>
      <c r="Q2" s="48">
        <v>306.3</v>
      </c>
      <c r="R2" s="49">
        <f t="shared" ref="R2:R14" si="1">SUM(Q2/G2)</f>
        <v>2.5869932432432434</v>
      </c>
      <c r="S2" s="7">
        <v>10.7</v>
      </c>
      <c r="T2" s="30">
        <v>-0.48699999999999999</v>
      </c>
      <c r="U2" s="3">
        <v>323.2</v>
      </c>
      <c r="V2" s="7">
        <v>7.2</v>
      </c>
      <c r="W2" s="30">
        <v>-0.32300000000000001</v>
      </c>
      <c r="X2" s="3">
        <v>335.6</v>
      </c>
      <c r="Y2" s="7">
        <v>5.3</v>
      </c>
      <c r="Z2" s="30">
        <v>-0.26800000000000002</v>
      </c>
      <c r="AA2" s="3">
        <v>344.6</v>
      </c>
      <c r="AB2" s="7">
        <v>3.5</v>
      </c>
      <c r="AC2" s="30">
        <v>-0.34399999999999997</v>
      </c>
      <c r="AD2" s="3">
        <v>351.1</v>
      </c>
      <c r="AE2" s="20">
        <f t="shared" ref="AE2:AE10" si="2">SUM(AD2/G2)</f>
        <v>2.9653716216216215</v>
      </c>
      <c r="AF2" s="7">
        <v>2</v>
      </c>
      <c r="AG2" s="30">
        <v>-0.41699999999999998</v>
      </c>
      <c r="AH2" s="3">
        <v>355.1</v>
      </c>
      <c r="AI2" s="7">
        <v>1</v>
      </c>
      <c r="AJ2" s="30">
        <v>-0.50900000000000001</v>
      </c>
      <c r="AK2" s="3">
        <v>357.6</v>
      </c>
      <c r="AL2" s="7">
        <v>0.5</v>
      </c>
      <c r="AM2" s="30">
        <v>-0.53700000000000003</v>
      </c>
      <c r="AN2" s="3">
        <v>358.5</v>
      </c>
      <c r="AO2" s="7">
        <v>0.1</v>
      </c>
      <c r="AP2" s="30">
        <v>-0.72399999999999998</v>
      </c>
      <c r="AQ2" s="8">
        <v>358.9</v>
      </c>
      <c r="AR2" s="5">
        <v>0</v>
      </c>
      <c r="AS2" s="53">
        <v>-0.68600000000000005</v>
      </c>
      <c r="AT2" s="4">
        <v>358.9</v>
      </c>
      <c r="AU2" s="5">
        <v>0</v>
      </c>
      <c r="AV2" s="53">
        <v>-0.36099999999999999</v>
      </c>
      <c r="AW2" s="4">
        <v>358.9</v>
      </c>
      <c r="AX2" s="58" t="s">
        <v>49</v>
      </c>
      <c r="AY2" s="28"/>
      <c r="AZ2" s="4"/>
      <c r="BA2" s="5"/>
      <c r="BB2" s="28"/>
      <c r="BC2" s="4"/>
      <c r="BD2" s="5"/>
      <c r="BE2" s="28"/>
      <c r="BF2" s="4"/>
      <c r="BG2" s="5"/>
      <c r="BH2" s="28"/>
      <c r="BI2" s="4"/>
    </row>
    <row r="3" spans="1:61" s="41" customFormat="1" x14ac:dyDescent="0.2">
      <c r="A3" s="34" t="s">
        <v>38</v>
      </c>
      <c r="B3" s="39">
        <v>45065</v>
      </c>
      <c r="C3" s="43">
        <v>0.55000000000000004</v>
      </c>
      <c r="D3" s="37">
        <v>0.87</v>
      </c>
      <c r="E3" s="18" t="s">
        <v>39</v>
      </c>
      <c r="F3" s="9">
        <v>67</v>
      </c>
      <c r="G3" s="4">
        <v>67</v>
      </c>
      <c r="H3" s="44">
        <v>23</v>
      </c>
      <c r="I3" s="50">
        <v>-0.65600000000000003</v>
      </c>
      <c r="J3" s="45">
        <v>113.5</v>
      </c>
      <c r="K3" s="46">
        <f t="shared" si="0"/>
        <v>1.6940298507462686</v>
      </c>
      <c r="L3" s="5">
        <v>9.6</v>
      </c>
      <c r="M3" s="53">
        <v>-0.58299999999999996</v>
      </c>
      <c r="N3" s="4">
        <v>128.80000000000001</v>
      </c>
      <c r="O3" s="5">
        <v>5.3</v>
      </c>
      <c r="P3" s="53">
        <v>-0.45</v>
      </c>
      <c r="Q3" s="4">
        <v>138.19999999999999</v>
      </c>
      <c r="R3" s="55">
        <f t="shared" si="1"/>
        <v>2.062686567164179</v>
      </c>
      <c r="S3" s="5">
        <v>2.1</v>
      </c>
      <c r="T3" s="53">
        <v>-0.59899999999999998</v>
      </c>
      <c r="U3" s="4">
        <v>142.5</v>
      </c>
      <c r="V3" s="5">
        <v>1.1000000000000001</v>
      </c>
      <c r="W3" s="53">
        <v>-0.48599999999999999</v>
      </c>
      <c r="X3" s="4">
        <v>144.6</v>
      </c>
      <c r="Y3" s="5">
        <v>0.4</v>
      </c>
      <c r="Z3" s="53">
        <v>-0.60499999999999998</v>
      </c>
      <c r="AA3" s="4">
        <v>145.5</v>
      </c>
      <c r="AB3" s="5">
        <v>0.1</v>
      </c>
      <c r="AC3" s="53">
        <v>-0.69399999999999995</v>
      </c>
      <c r="AD3" s="4">
        <v>145.9</v>
      </c>
      <c r="AE3" s="55">
        <f t="shared" si="2"/>
        <v>2.1776119402985077</v>
      </c>
      <c r="AF3" s="58" t="s">
        <v>49</v>
      </c>
      <c r="AG3" s="53"/>
      <c r="AH3" s="4"/>
      <c r="AI3" s="5"/>
      <c r="AJ3" s="53"/>
      <c r="AK3" s="4"/>
      <c r="AL3" s="5"/>
      <c r="AM3" s="53"/>
      <c r="AN3" s="4"/>
      <c r="AO3" s="5"/>
      <c r="AP3" s="53"/>
      <c r="AQ3" s="2"/>
      <c r="AR3" s="5"/>
      <c r="AS3" s="53"/>
      <c r="AT3" s="4"/>
      <c r="AU3" s="5"/>
      <c r="AV3" s="53"/>
      <c r="AW3" s="4"/>
      <c r="AX3" s="5"/>
      <c r="AY3" s="28"/>
      <c r="AZ3" s="4"/>
      <c r="BA3" s="5"/>
      <c r="BB3" s="28"/>
      <c r="BC3" s="4"/>
      <c r="BD3" s="5"/>
      <c r="BE3" s="28"/>
      <c r="BF3" s="4"/>
      <c r="BG3" s="5"/>
      <c r="BH3" s="28"/>
      <c r="BI3" s="4"/>
    </row>
    <row r="4" spans="1:61" s="41" customFormat="1" x14ac:dyDescent="0.2">
      <c r="A4" s="34" t="s">
        <v>40</v>
      </c>
      <c r="B4" s="39">
        <v>45072</v>
      </c>
      <c r="C4" s="19">
        <v>0.7</v>
      </c>
      <c r="D4" s="37">
        <v>0.94</v>
      </c>
      <c r="E4" s="32" t="s">
        <v>34</v>
      </c>
      <c r="F4" s="44">
        <v>95.6</v>
      </c>
      <c r="G4" s="45">
        <v>118.8</v>
      </c>
      <c r="H4" s="9">
        <v>41.4</v>
      </c>
      <c r="I4" s="53">
        <v>-0.56699999999999995</v>
      </c>
      <c r="J4" s="4">
        <v>186.9</v>
      </c>
      <c r="K4" s="52">
        <f t="shared" si="0"/>
        <v>1.5732323232323233</v>
      </c>
      <c r="L4" s="5">
        <v>23.2</v>
      </c>
      <c r="M4" s="53">
        <v>-0.441</v>
      </c>
      <c r="N4" s="4">
        <v>229.2</v>
      </c>
      <c r="O4" s="5">
        <v>11.1</v>
      </c>
      <c r="P4" s="53">
        <v>-0.52300000000000002</v>
      </c>
      <c r="Q4" s="4">
        <v>253</v>
      </c>
      <c r="R4" s="55">
        <f t="shared" si="1"/>
        <v>2.1296296296296298</v>
      </c>
      <c r="S4" s="5">
        <v>8.6</v>
      </c>
      <c r="T4" s="53">
        <v>-0.22600000000000001</v>
      </c>
      <c r="U4" s="4">
        <v>270.10000000000002</v>
      </c>
      <c r="V4" s="5">
        <v>5.4</v>
      </c>
      <c r="W4" s="53">
        <v>-0.36899999999999999</v>
      </c>
      <c r="X4" s="4">
        <v>281.2</v>
      </c>
      <c r="Y4" s="5">
        <v>3.7</v>
      </c>
      <c r="Z4" s="53">
        <v>-0.316</v>
      </c>
      <c r="AA4" s="4">
        <v>289.2</v>
      </c>
      <c r="AB4" s="5">
        <v>2.4</v>
      </c>
      <c r="AC4" s="53">
        <v>-0.35</v>
      </c>
      <c r="AD4" s="4">
        <v>293.89999999999998</v>
      </c>
      <c r="AE4" s="55">
        <f t="shared" si="2"/>
        <v>2.4739057239057236</v>
      </c>
      <c r="AF4" s="5">
        <v>0.7</v>
      </c>
      <c r="AG4" s="53">
        <v>-0.71</v>
      </c>
      <c r="AH4" s="4">
        <v>296.10000000000002</v>
      </c>
      <c r="AI4" s="5">
        <v>0.3</v>
      </c>
      <c r="AJ4" s="53">
        <v>-0.621</v>
      </c>
      <c r="AK4" s="4">
        <v>296.89999999999998</v>
      </c>
      <c r="AL4" s="5">
        <v>0.1</v>
      </c>
      <c r="AM4" s="53">
        <v>-0.76700000000000002</v>
      </c>
      <c r="AN4" s="4">
        <v>297.10000000000002</v>
      </c>
      <c r="AO4" s="5">
        <v>0</v>
      </c>
      <c r="AP4" s="53">
        <v>-0.44</v>
      </c>
      <c r="AQ4" s="2">
        <v>297.2</v>
      </c>
      <c r="AR4" s="5">
        <v>0</v>
      </c>
      <c r="AS4" s="53">
        <v>-0.20100000000000001</v>
      </c>
      <c r="AT4" s="4">
        <v>297.2</v>
      </c>
      <c r="AU4" s="5">
        <v>0.6</v>
      </c>
      <c r="AV4" s="59">
        <v>21.056000000000001</v>
      </c>
      <c r="AW4" s="4">
        <v>297.89999999999998</v>
      </c>
      <c r="AX4" s="5"/>
      <c r="AY4" s="28"/>
      <c r="AZ4" s="4"/>
      <c r="BA4" s="5"/>
      <c r="BB4" s="28"/>
      <c r="BC4" s="4"/>
      <c r="BD4" s="5"/>
      <c r="BE4" s="28"/>
      <c r="BF4" s="4"/>
      <c r="BG4" s="5"/>
      <c r="BH4" s="28"/>
      <c r="BI4" s="4"/>
    </row>
    <row r="5" spans="1:61" s="41" customFormat="1" x14ac:dyDescent="0.2">
      <c r="A5" s="34" t="s">
        <v>41</v>
      </c>
      <c r="B5" s="39">
        <v>45079</v>
      </c>
      <c r="C5" s="31">
        <v>0.96</v>
      </c>
      <c r="D5" s="37">
        <v>0.97</v>
      </c>
      <c r="E5" s="32" t="s">
        <v>34</v>
      </c>
      <c r="F5" s="9">
        <v>120.7</v>
      </c>
      <c r="G5" s="4">
        <v>120.7</v>
      </c>
      <c r="H5" s="9">
        <v>55.5</v>
      </c>
      <c r="I5" s="53">
        <v>-0.54</v>
      </c>
      <c r="J5" s="4">
        <v>225.5</v>
      </c>
      <c r="K5" s="54">
        <f t="shared" si="0"/>
        <v>1.8682684341342171</v>
      </c>
      <c r="L5" s="5">
        <v>27</v>
      </c>
      <c r="M5" s="53">
        <v>-0.51400000000000001</v>
      </c>
      <c r="N5" s="4">
        <v>279.60000000000002</v>
      </c>
      <c r="O5" s="5">
        <v>19</v>
      </c>
      <c r="P5" s="53">
        <v>-0.29599999999999999</v>
      </c>
      <c r="Q5" s="4">
        <v>316.8</v>
      </c>
      <c r="R5" s="20">
        <f t="shared" si="1"/>
        <v>2.6246893123446564</v>
      </c>
      <c r="S5" s="5">
        <v>12</v>
      </c>
      <c r="T5" s="53">
        <v>-0.36799999999999999</v>
      </c>
      <c r="U5" s="4">
        <v>340.4</v>
      </c>
      <c r="V5" s="5">
        <v>8</v>
      </c>
      <c r="W5" s="53">
        <v>-0.33100000000000002</v>
      </c>
      <c r="X5" s="4">
        <v>357.7</v>
      </c>
      <c r="Y5" s="5">
        <v>6.1</v>
      </c>
      <c r="Z5" s="53">
        <v>-0.246</v>
      </c>
      <c r="AA5" s="4">
        <v>368.8</v>
      </c>
      <c r="AB5" s="5">
        <v>2.9</v>
      </c>
      <c r="AC5" s="53">
        <v>-0.52400000000000002</v>
      </c>
      <c r="AD5" s="4">
        <v>375.3</v>
      </c>
      <c r="AE5" s="57">
        <f t="shared" si="2"/>
        <v>3.1093620546810272</v>
      </c>
      <c r="AF5" s="5">
        <v>1.4</v>
      </c>
      <c r="AG5" s="53">
        <v>-0.505</v>
      </c>
      <c r="AH5" s="4">
        <v>378.8</v>
      </c>
      <c r="AI5" s="5">
        <v>0.5</v>
      </c>
      <c r="AJ5" s="53">
        <v>-0.628</v>
      </c>
      <c r="AK5" s="4">
        <v>380.1</v>
      </c>
      <c r="AL5" s="5">
        <v>0.3</v>
      </c>
      <c r="AM5" s="53">
        <v>-0.46700000000000003</v>
      </c>
      <c r="AN5" s="4">
        <v>380.7</v>
      </c>
      <c r="AO5" s="5">
        <v>0.1</v>
      </c>
      <c r="AP5" s="53">
        <v>-0.64500000000000002</v>
      </c>
      <c r="AQ5" s="2">
        <v>380.9</v>
      </c>
      <c r="AR5" s="58" t="s">
        <v>49</v>
      </c>
      <c r="AS5" s="53"/>
      <c r="AT5" s="4"/>
      <c r="AU5" s="5"/>
      <c r="AV5" s="53"/>
      <c r="AW5" s="4"/>
      <c r="AX5" s="5"/>
      <c r="AY5" s="28"/>
      <c r="AZ5" s="4"/>
      <c r="BA5" s="5"/>
      <c r="BB5" s="28"/>
      <c r="BC5" s="4"/>
      <c r="BD5" s="5"/>
      <c r="BE5" s="28"/>
      <c r="BF5" s="4"/>
      <c r="BG5" s="5"/>
      <c r="BH5" s="28"/>
      <c r="BI5" s="4"/>
    </row>
    <row r="6" spans="1:61" s="41" customFormat="1" x14ac:dyDescent="0.2">
      <c r="A6" s="34" t="s">
        <v>42</v>
      </c>
      <c r="B6" s="39">
        <v>45086</v>
      </c>
      <c r="C6" s="43">
        <v>0.55000000000000004</v>
      </c>
      <c r="D6" s="37">
        <v>0.88</v>
      </c>
      <c r="E6" s="32" t="s">
        <v>43</v>
      </c>
      <c r="F6" s="9">
        <v>61</v>
      </c>
      <c r="G6" s="4">
        <v>61</v>
      </c>
      <c r="H6" s="9">
        <v>20.7</v>
      </c>
      <c r="I6" s="53">
        <v>-0.66100000000000003</v>
      </c>
      <c r="J6" s="4">
        <v>101.3</v>
      </c>
      <c r="K6" s="52">
        <f t="shared" si="0"/>
        <v>1.660655737704918</v>
      </c>
      <c r="L6" s="5">
        <v>11.8</v>
      </c>
      <c r="M6" s="53">
        <v>0.432</v>
      </c>
      <c r="N6" s="4">
        <v>123.1</v>
      </c>
      <c r="O6" s="5">
        <v>7.4</v>
      </c>
      <c r="P6" s="53">
        <v>-0.34399999999999997</v>
      </c>
      <c r="Q6" s="4">
        <v>136.5</v>
      </c>
      <c r="R6" s="55">
        <f t="shared" si="1"/>
        <v>2.237704918032787</v>
      </c>
      <c r="S6" s="5">
        <v>5.0999999999999996</v>
      </c>
      <c r="T6" s="53">
        <v>-0.30599999999999999</v>
      </c>
      <c r="U6" s="4">
        <v>146.80000000000001</v>
      </c>
      <c r="V6" s="5">
        <v>3.4</v>
      </c>
      <c r="W6" s="53">
        <v>-0.32600000000000001</v>
      </c>
      <c r="X6" s="4">
        <v>152.80000000000001</v>
      </c>
      <c r="Y6" s="5">
        <v>1.1000000000000001</v>
      </c>
      <c r="Z6" s="53">
        <v>-0.66800000000000004</v>
      </c>
      <c r="AA6" s="4">
        <v>155.69999999999999</v>
      </c>
      <c r="AB6" s="5">
        <v>0.4</v>
      </c>
      <c r="AC6" s="53">
        <v>-0.67700000000000005</v>
      </c>
      <c r="AD6" s="4">
        <v>156.69999999999999</v>
      </c>
      <c r="AE6" s="20">
        <f t="shared" si="2"/>
        <v>2.5688524590163935</v>
      </c>
      <c r="AF6" s="5">
        <v>0.2</v>
      </c>
      <c r="AG6" s="53">
        <v>-0.47099999999999997</v>
      </c>
      <c r="AH6" s="4">
        <v>157</v>
      </c>
      <c r="AI6" s="58" t="s">
        <v>49</v>
      </c>
      <c r="AJ6" s="53"/>
      <c r="AK6" s="4"/>
      <c r="AL6" s="5"/>
      <c r="AM6" s="53"/>
      <c r="AN6" s="4"/>
      <c r="AO6" s="5"/>
      <c r="AP6" s="53"/>
      <c r="AQ6" s="2"/>
      <c r="AR6" s="5"/>
      <c r="AS6" s="53"/>
      <c r="AT6" s="4"/>
      <c r="AU6" s="5"/>
      <c r="AV6" s="53"/>
      <c r="AW6" s="4"/>
      <c r="AX6" s="5"/>
      <c r="AY6" s="28"/>
      <c r="AZ6" s="4"/>
      <c r="BA6" s="5"/>
      <c r="BB6" s="28"/>
      <c r="BC6" s="4"/>
      <c r="BD6" s="5"/>
      <c r="BE6" s="28"/>
      <c r="BF6" s="4"/>
      <c r="BG6" s="5"/>
      <c r="BH6" s="28"/>
      <c r="BI6" s="4"/>
    </row>
    <row r="7" spans="1:61" s="41" customFormat="1" x14ac:dyDescent="0.2">
      <c r="A7" s="34" t="s">
        <v>44</v>
      </c>
      <c r="B7" s="39">
        <v>45093</v>
      </c>
      <c r="C7" s="19">
        <v>0.67</v>
      </c>
      <c r="D7" s="37">
        <v>0.86</v>
      </c>
      <c r="E7" s="18" t="s">
        <v>46</v>
      </c>
      <c r="F7" s="9">
        <v>55</v>
      </c>
      <c r="G7" s="4">
        <v>55</v>
      </c>
      <c r="H7" s="9">
        <v>15.1</v>
      </c>
      <c r="I7" s="53">
        <v>-0.72499999999999998</v>
      </c>
      <c r="J7" s="4">
        <v>87.5</v>
      </c>
      <c r="K7" s="52">
        <f t="shared" si="0"/>
        <v>1.5909090909090908</v>
      </c>
      <c r="L7" s="5">
        <v>5.2</v>
      </c>
      <c r="M7" s="53">
        <v>-0.65400000000000003</v>
      </c>
      <c r="N7" s="4">
        <v>99.5</v>
      </c>
      <c r="O7" s="5">
        <v>2.2999999999999998</v>
      </c>
      <c r="P7" s="53">
        <v>-0.56699999999999995</v>
      </c>
      <c r="Q7" s="4">
        <v>105.2</v>
      </c>
      <c r="R7" s="55">
        <f t="shared" si="1"/>
        <v>1.9127272727272728</v>
      </c>
      <c r="S7" s="5">
        <v>0.8</v>
      </c>
      <c r="T7" s="53">
        <v>-0.66900000000000004</v>
      </c>
      <c r="U7" s="4">
        <v>106.8</v>
      </c>
      <c r="V7" s="5">
        <v>0.3</v>
      </c>
      <c r="W7" s="53">
        <v>-0.57699999999999996</v>
      </c>
      <c r="X7" s="4">
        <v>107.5</v>
      </c>
      <c r="Y7" s="5">
        <v>0.2</v>
      </c>
      <c r="Z7" s="53">
        <v>-0.36899999999999999</v>
      </c>
      <c r="AA7" s="4">
        <v>107.9</v>
      </c>
      <c r="AB7" s="5">
        <v>0.1</v>
      </c>
      <c r="AC7" s="53">
        <v>-0.65700000000000003</v>
      </c>
      <c r="AD7" s="4">
        <v>148.4</v>
      </c>
      <c r="AE7" s="20">
        <f t="shared" si="2"/>
        <v>2.6981818181818182</v>
      </c>
      <c r="AF7" s="5">
        <v>0</v>
      </c>
      <c r="AG7" s="53">
        <v>-0.39900000000000002</v>
      </c>
      <c r="AH7" s="4">
        <v>108.1</v>
      </c>
      <c r="AI7" s="58" t="s">
        <v>49</v>
      </c>
      <c r="AJ7" s="53"/>
      <c r="AK7" s="4"/>
      <c r="AL7" s="5"/>
      <c r="AM7" s="53"/>
      <c r="AN7" s="4"/>
      <c r="AO7" s="5"/>
      <c r="AP7" s="53"/>
      <c r="AQ7" s="2"/>
      <c r="AR7" s="5"/>
      <c r="AS7" s="53"/>
      <c r="AT7" s="4"/>
      <c r="AU7" s="5"/>
      <c r="AV7" s="53"/>
      <c r="AW7" s="4"/>
      <c r="AX7" s="5"/>
      <c r="AY7" s="28"/>
      <c r="AZ7" s="4"/>
      <c r="BA7" s="5"/>
      <c r="BB7" s="28"/>
      <c r="BC7" s="4"/>
      <c r="BD7" s="5"/>
      <c r="BE7" s="28"/>
      <c r="BF7" s="4"/>
      <c r="BG7" s="5"/>
      <c r="BH7" s="28"/>
      <c r="BI7" s="4"/>
    </row>
    <row r="8" spans="1:61" s="41" customFormat="1" x14ac:dyDescent="0.2">
      <c r="A8" s="34" t="s">
        <v>45</v>
      </c>
      <c r="B8" s="39">
        <v>45093</v>
      </c>
      <c r="C8" s="19">
        <v>0.76</v>
      </c>
      <c r="D8" s="37">
        <v>0.89</v>
      </c>
      <c r="E8" s="32" t="s">
        <v>34</v>
      </c>
      <c r="F8" s="9">
        <v>29.6</v>
      </c>
      <c r="G8" s="4">
        <v>29.6</v>
      </c>
      <c r="H8" s="9">
        <v>18.399999999999999</v>
      </c>
      <c r="I8" s="53">
        <v>-0.377</v>
      </c>
      <c r="J8" s="4">
        <v>65.5</v>
      </c>
      <c r="K8" s="54">
        <f t="shared" si="0"/>
        <v>2.2128378378378377</v>
      </c>
      <c r="L8" s="5">
        <v>12.1</v>
      </c>
      <c r="M8" s="53">
        <v>-0.34200000000000003</v>
      </c>
      <c r="N8" s="4">
        <v>89.6</v>
      </c>
      <c r="O8" s="5">
        <v>10</v>
      </c>
      <c r="P8" s="53">
        <v>-0.17299999999999999</v>
      </c>
      <c r="Q8" s="4">
        <v>109.6</v>
      </c>
      <c r="R8" s="57">
        <f t="shared" si="1"/>
        <v>3.7027027027027022</v>
      </c>
      <c r="S8" s="5">
        <v>9.1</v>
      </c>
      <c r="T8" s="53">
        <v>-9.2999999999999999E-2</v>
      </c>
      <c r="U8" s="4">
        <v>125.7</v>
      </c>
      <c r="V8" s="5">
        <v>5.7</v>
      </c>
      <c r="W8" s="53">
        <v>-0.371</v>
      </c>
      <c r="X8" s="4">
        <v>137.19999999999999</v>
      </c>
      <c r="Y8" s="5">
        <v>3.5</v>
      </c>
      <c r="Z8" s="53">
        <v>-0.39300000000000002</v>
      </c>
      <c r="AA8" s="4">
        <v>145.1</v>
      </c>
      <c r="AB8" s="5">
        <v>1.3</v>
      </c>
      <c r="AC8" s="53">
        <v>-0.62</v>
      </c>
      <c r="AD8" s="4">
        <v>148.4</v>
      </c>
      <c r="AE8" s="57">
        <f t="shared" si="2"/>
        <v>5.0135135135135132</v>
      </c>
      <c r="AF8" s="5">
        <v>0.7</v>
      </c>
      <c r="AG8" s="53">
        <v>-0.436</v>
      </c>
      <c r="AH8" s="4">
        <v>150.30000000000001</v>
      </c>
      <c r="AI8" s="5">
        <v>0.4</v>
      </c>
      <c r="AJ8" s="53">
        <v>-0.497</v>
      </c>
      <c r="AK8" s="4">
        <v>151.19999999999999</v>
      </c>
      <c r="AL8" s="5">
        <v>0.3</v>
      </c>
      <c r="AM8" s="53">
        <v>-0.28000000000000003</v>
      </c>
      <c r="AN8" s="4">
        <v>151.69999999999999</v>
      </c>
      <c r="AO8" s="5"/>
      <c r="AP8" s="53"/>
      <c r="AQ8" s="2"/>
      <c r="AR8" s="5"/>
      <c r="AS8" s="53"/>
      <c r="AT8" s="4"/>
      <c r="AU8" s="5"/>
      <c r="AV8" s="53"/>
      <c r="AW8" s="4"/>
      <c r="AX8" s="5"/>
      <c r="AY8" s="28"/>
      <c r="AZ8" s="4"/>
      <c r="BA8" s="5"/>
      <c r="BB8" s="28"/>
      <c r="BC8" s="4"/>
      <c r="BD8" s="5"/>
      <c r="BE8" s="28"/>
      <c r="BF8" s="4"/>
      <c r="BG8" s="5"/>
      <c r="BH8" s="28"/>
      <c r="BI8" s="4"/>
    </row>
    <row r="9" spans="1:61" s="41" customFormat="1" x14ac:dyDescent="0.2">
      <c r="A9" s="34" t="s">
        <v>47</v>
      </c>
      <c r="B9" s="39">
        <v>45107</v>
      </c>
      <c r="C9" s="19">
        <v>0.68</v>
      </c>
      <c r="D9" s="37">
        <v>0.89</v>
      </c>
      <c r="E9" s="18" t="s">
        <v>39</v>
      </c>
      <c r="F9" s="9">
        <v>60.4</v>
      </c>
      <c r="G9" s="4">
        <v>60.4</v>
      </c>
      <c r="H9" s="9">
        <v>27.4</v>
      </c>
      <c r="I9" s="53">
        <v>-0.54600000000000004</v>
      </c>
      <c r="J9" s="4">
        <v>122.1</v>
      </c>
      <c r="K9" s="54">
        <f t="shared" si="0"/>
        <v>2.0215231788079469</v>
      </c>
      <c r="L9" s="5">
        <v>12.3</v>
      </c>
      <c r="M9" s="53">
        <v>-0.55300000000000005</v>
      </c>
      <c r="N9" s="4">
        <v>145.6</v>
      </c>
      <c r="O9" s="5">
        <v>6.7</v>
      </c>
      <c r="P9" s="53">
        <v>-0.45600000000000002</v>
      </c>
      <c r="Q9" s="4">
        <v>158.9</v>
      </c>
      <c r="R9" s="20">
        <f t="shared" si="1"/>
        <v>2.6307947019867552</v>
      </c>
      <c r="S9" s="5">
        <v>3.9</v>
      </c>
      <c r="T9" s="53">
        <v>-0.40500000000000003</v>
      </c>
      <c r="U9" s="4">
        <v>167.1</v>
      </c>
      <c r="V9" s="5">
        <v>1.6</v>
      </c>
      <c r="W9" s="53">
        <v>-0.59899999999999998</v>
      </c>
      <c r="X9" s="4">
        <v>170.7</v>
      </c>
      <c r="Y9" s="5">
        <v>0.9</v>
      </c>
      <c r="Z9" s="53">
        <v>-0.42199999999999999</v>
      </c>
      <c r="AA9" s="4">
        <v>172.6</v>
      </c>
      <c r="AB9" s="5">
        <v>0.4</v>
      </c>
      <c r="AC9" s="53">
        <v>-0.52300000000000002</v>
      </c>
      <c r="AD9" s="4">
        <v>173.6</v>
      </c>
      <c r="AE9" s="20">
        <f t="shared" si="2"/>
        <v>2.8741721854304636</v>
      </c>
      <c r="AF9" s="5">
        <v>0.2</v>
      </c>
      <c r="AG9" s="53">
        <v>-0.47499999999999998</v>
      </c>
      <c r="AH9" s="4">
        <v>174.1</v>
      </c>
      <c r="AI9" s="5"/>
      <c r="AJ9" s="53"/>
      <c r="AK9" s="4"/>
      <c r="AL9" s="5"/>
      <c r="AM9" s="53"/>
      <c r="AN9" s="4"/>
      <c r="AO9" s="5"/>
      <c r="AP9" s="53"/>
      <c r="AQ9" s="2"/>
      <c r="AR9" s="5"/>
      <c r="AS9" s="53"/>
      <c r="AT9" s="4"/>
      <c r="AU9" s="5"/>
      <c r="AV9" s="53"/>
      <c r="AW9" s="4"/>
      <c r="AX9" s="5"/>
      <c r="AY9" s="28"/>
      <c r="AZ9" s="4"/>
      <c r="BA9" s="5"/>
      <c r="BB9" s="28"/>
      <c r="BC9" s="4"/>
      <c r="BD9" s="5"/>
      <c r="BE9" s="28"/>
      <c r="BF9" s="4"/>
      <c r="BG9" s="5"/>
      <c r="BH9" s="28"/>
      <c r="BI9" s="4"/>
    </row>
    <row r="10" spans="1:61" s="41" customFormat="1" x14ac:dyDescent="0.2">
      <c r="A10" s="34" t="s">
        <v>50</v>
      </c>
      <c r="B10" s="39">
        <v>45111</v>
      </c>
      <c r="C10" s="31">
        <v>0.88</v>
      </c>
      <c r="D10" s="37">
        <v>1</v>
      </c>
      <c r="E10" s="32" t="s">
        <v>51</v>
      </c>
      <c r="F10" s="9">
        <v>19.7</v>
      </c>
      <c r="G10" s="4">
        <v>41.7</v>
      </c>
      <c r="H10" s="9">
        <v>27.3</v>
      </c>
      <c r="I10" s="59">
        <v>0.38600000000000001</v>
      </c>
      <c r="J10" s="4">
        <v>85.8</v>
      </c>
      <c r="K10" s="54">
        <f t="shared" si="0"/>
        <v>2.057553956834532</v>
      </c>
      <c r="L10" s="5">
        <v>19.8</v>
      </c>
      <c r="M10" s="53">
        <v>-0.27300000000000002</v>
      </c>
      <c r="N10" s="4">
        <v>124.4</v>
      </c>
      <c r="O10" s="5">
        <v>12.8</v>
      </c>
      <c r="P10" s="53">
        <v>-0.35399999999999998</v>
      </c>
      <c r="Q10" s="4">
        <v>149.4</v>
      </c>
      <c r="R10" s="57">
        <f t="shared" si="1"/>
        <v>3.5827338129496402</v>
      </c>
      <c r="S10" s="5">
        <v>7.6</v>
      </c>
      <c r="T10" s="53">
        <v>-0.40899999999999997</v>
      </c>
      <c r="U10" s="4">
        <v>164</v>
      </c>
      <c r="V10" s="5">
        <v>4.9000000000000004</v>
      </c>
      <c r="W10" s="53">
        <v>-0.35699999999999998</v>
      </c>
      <c r="X10" s="4">
        <v>172.8</v>
      </c>
      <c r="Y10" s="5">
        <v>2.6</v>
      </c>
      <c r="Z10" s="53">
        <v>-0.46600000000000003</v>
      </c>
      <c r="AA10" s="4">
        <v>177.8</v>
      </c>
      <c r="AB10" s="5">
        <v>1.6</v>
      </c>
      <c r="AC10" s="53">
        <v>-0.40300000000000002</v>
      </c>
      <c r="AD10" s="4">
        <v>180.6</v>
      </c>
      <c r="AE10" s="57">
        <f t="shared" si="2"/>
        <v>4.3309352517985609</v>
      </c>
      <c r="AF10" s="5"/>
      <c r="AG10" s="53"/>
      <c r="AH10" s="4"/>
      <c r="AI10" s="5"/>
      <c r="AJ10" s="53"/>
      <c r="AK10" s="4"/>
      <c r="AL10" s="5"/>
      <c r="AM10" s="53"/>
      <c r="AN10" s="4"/>
      <c r="AO10" s="5"/>
      <c r="AP10" s="53"/>
      <c r="AQ10" s="2"/>
      <c r="AR10" s="5"/>
      <c r="AS10" s="53"/>
      <c r="AT10" s="4"/>
      <c r="AU10" s="5"/>
      <c r="AV10" s="53"/>
      <c r="AW10" s="4"/>
      <c r="AX10" s="5"/>
      <c r="AY10" s="28"/>
      <c r="AZ10" s="4"/>
      <c r="BA10" s="5"/>
      <c r="BB10" s="28"/>
      <c r="BC10" s="4"/>
      <c r="BD10" s="5"/>
      <c r="BE10" s="28"/>
      <c r="BF10" s="4"/>
      <c r="BG10" s="5"/>
      <c r="BH10" s="28"/>
      <c r="BI10" s="4"/>
    </row>
    <row r="11" spans="1:61" s="41" customFormat="1" x14ac:dyDescent="0.2">
      <c r="A11" s="34" t="s">
        <v>48</v>
      </c>
      <c r="B11" s="39">
        <v>45119</v>
      </c>
      <c r="C11" s="31">
        <v>0.96</v>
      </c>
      <c r="D11" s="37">
        <v>0.95</v>
      </c>
      <c r="E11" s="32" t="s">
        <v>34</v>
      </c>
      <c r="F11" s="9">
        <v>54.7</v>
      </c>
      <c r="G11" s="4">
        <v>78.5</v>
      </c>
      <c r="H11" s="9">
        <v>19.399999999999999</v>
      </c>
      <c r="I11" s="53">
        <v>-0.64600000000000002</v>
      </c>
      <c r="J11" s="4">
        <v>118.6</v>
      </c>
      <c r="K11" s="52">
        <f t="shared" si="0"/>
        <v>1.5108280254777069</v>
      </c>
      <c r="L11" s="5">
        <v>10.6</v>
      </c>
      <c r="M11" s="53">
        <v>-0.45200000000000001</v>
      </c>
      <c r="N11" s="4">
        <v>139.1</v>
      </c>
      <c r="O11" s="5">
        <v>6.6</v>
      </c>
      <c r="P11" s="53">
        <v>-0.378</v>
      </c>
      <c r="Q11" s="4">
        <v>151.19999999999999</v>
      </c>
      <c r="R11" s="55">
        <f t="shared" si="1"/>
        <v>1.9261146496815285</v>
      </c>
      <c r="S11" s="5">
        <v>4.5999999999999996</v>
      </c>
      <c r="T11" s="53">
        <v>-0.30299999999999999</v>
      </c>
      <c r="U11" s="4">
        <v>159.5</v>
      </c>
      <c r="V11" s="5">
        <v>2.7</v>
      </c>
      <c r="W11" s="53">
        <v>-0.40600000000000003</v>
      </c>
      <c r="X11" s="4">
        <v>164.6</v>
      </c>
      <c r="Y11" s="5">
        <v>2.1</v>
      </c>
      <c r="Z11" s="53">
        <v>-0.249</v>
      </c>
      <c r="AA11" s="4">
        <v>168</v>
      </c>
      <c r="AB11" s="5"/>
      <c r="AC11" s="53"/>
      <c r="AD11" s="4"/>
      <c r="AE11" s="20"/>
      <c r="AF11" s="5"/>
      <c r="AG11" s="53"/>
      <c r="AH11" s="4"/>
      <c r="AI11" s="5"/>
      <c r="AJ11" s="53"/>
      <c r="AK11" s="4"/>
      <c r="AL11" s="5"/>
      <c r="AM11" s="53"/>
      <c r="AN11" s="4"/>
      <c r="AO11" s="5"/>
      <c r="AP11" s="53"/>
      <c r="AQ11" s="2"/>
      <c r="AR11" s="5"/>
      <c r="AS11" s="53"/>
      <c r="AT11" s="4"/>
      <c r="AU11" s="5"/>
      <c r="AV11" s="53"/>
      <c r="AW11" s="4"/>
      <c r="AX11" s="5"/>
      <c r="AY11" s="28"/>
      <c r="AZ11" s="4"/>
      <c r="BA11" s="5"/>
      <c r="BB11" s="28"/>
      <c r="BC11" s="4"/>
      <c r="BD11" s="5"/>
      <c r="BE11" s="28"/>
      <c r="BF11" s="4"/>
      <c r="BG11" s="5"/>
      <c r="BH11" s="28"/>
      <c r="BI11" s="4"/>
    </row>
    <row r="12" spans="1:61" s="41" customFormat="1" x14ac:dyDescent="0.2">
      <c r="A12" s="34" t="s">
        <v>52</v>
      </c>
      <c r="B12" s="39">
        <v>45128</v>
      </c>
      <c r="C12" s="31">
        <v>0.89</v>
      </c>
      <c r="D12" s="37">
        <v>0.91</v>
      </c>
      <c r="E12" s="32" t="s">
        <v>34</v>
      </c>
      <c r="F12" s="9">
        <v>162</v>
      </c>
      <c r="G12" s="4">
        <v>162</v>
      </c>
      <c r="H12" s="9">
        <v>93</v>
      </c>
      <c r="I12" s="53">
        <v>-0.42599999999999999</v>
      </c>
      <c r="J12" s="4">
        <v>351.4</v>
      </c>
      <c r="K12" s="54">
        <f t="shared" si="0"/>
        <v>2.1691358024691358</v>
      </c>
      <c r="L12" s="5">
        <v>53</v>
      </c>
      <c r="M12" s="53">
        <v>-0.43</v>
      </c>
      <c r="N12" s="4">
        <v>459.3</v>
      </c>
      <c r="O12" s="5">
        <v>33.799999999999997</v>
      </c>
      <c r="P12" s="53">
        <v>-0.36199999999999999</v>
      </c>
      <c r="Q12" s="4">
        <v>526.4</v>
      </c>
      <c r="R12" s="57">
        <f t="shared" si="1"/>
        <v>3.2493827160493827</v>
      </c>
      <c r="S12" s="5">
        <v>21</v>
      </c>
      <c r="T12" s="53">
        <v>-0.378</v>
      </c>
      <c r="U12" s="4">
        <v>566.79999999999995</v>
      </c>
      <c r="V12" s="5">
        <v>15.1</v>
      </c>
      <c r="W12" s="53">
        <v>-0.28199999999999997</v>
      </c>
      <c r="X12" s="4">
        <v>592.79999999999995</v>
      </c>
      <c r="Y12" s="5"/>
      <c r="Z12" s="53"/>
      <c r="AA12" s="4"/>
      <c r="AB12" s="5"/>
      <c r="AC12" s="53"/>
      <c r="AD12" s="4"/>
      <c r="AE12" s="20"/>
      <c r="AF12" s="5"/>
      <c r="AG12" s="53"/>
      <c r="AH12" s="4"/>
      <c r="AI12" s="5"/>
      <c r="AJ12" s="53"/>
      <c r="AK12" s="4"/>
      <c r="AL12" s="5"/>
      <c r="AM12" s="53"/>
      <c r="AN12" s="4"/>
      <c r="AO12" s="5"/>
      <c r="AP12" s="53"/>
      <c r="AQ12" s="2"/>
      <c r="AR12" s="5"/>
      <c r="AS12" s="53"/>
      <c r="AT12" s="4"/>
      <c r="AU12" s="5"/>
      <c r="AV12" s="53"/>
      <c r="AW12" s="4"/>
      <c r="AX12" s="5"/>
      <c r="AY12" s="28"/>
      <c r="AZ12" s="4"/>
      <c r="BA12" s="5"/>
      <c r="BB12" s="28"/>
      <c r="BC12" s="4"/>
      <c r="BD12" s="5"/>
      <c r="BE12" s="28"/>
      <c r="BF12" s="4"/>
      <c r="BG12" s="5"/>
      <c r="BH12" s="28"/>
      <c r="BI12" s="4"/>
    </row>
    <row r="13" spans="1:61" s="41" customFormat="1" x14ac:dyDescent="0.2">
      <c r="A13" s="34" t="s">
        <v>53</v>
      </c>
      <c r="B13" s="39">
        <v>45128</v>
      </c>
      <c r="C13" s="31">
        <v>0.93</v>
      </c>
      <c r="D13" s="37">
        <v>0.94</v>
      </c>
      <c r="E13" s="32" t="s">
        <v>34</v>
      </c>
      <c r="F13" s="9">
        <v>82</v>
      </c>
      <c r="G13" s="4">
        <v>82</v>
      </c>
      <c r="H13" s="9">
        <v>46.7</v>
      </c>
      <c r="I13" s="53">
        <v>-0.434</v>
      </c>
      <c r="J13" s="4">
        <v>174.6</v>
      </c>
      <c r="K13" s="54">
        <f t="shared" si="0"/>
        <v>2.1292682926829269</v>
      </c>
      <c r="L13" s="5">
        <v>29.1</v>
      </c>
      <c r="M13" s="53">
        <v>-0.376</v>
      </c>
      <c r="N13" s="4">
        <v>228.9</v>
      </c>
      <c r="O13" s="5">
        <v>18.8</v>
      </c>
      <c r="P13" s="53">
        <v>-0.35399999999999998</v>
      </c>
      <c r="Q13" s="4">
        <v>264.3</v>
      </c>
      <c r="R13" s="57">
        <f t="shared" si="1"/>
        <v>3.223170731707317</v>
      </c>
      <c r="S13" s="5">
        <v>10.7</v>
      </c>
      <c r="T13" s="53">
        <v>-0.43</v>
      </c>
      <c r="U13" s="4">
        <v>285.39999999999998</v>
      </c>
      <c r="V13" s="5">
        <v>8.1999999999999993</v>
      </c>
      <c r="W13" s="53">
        <v>-0.23400000000000001</v>
      </c>
      <c r="X13" s="4">
        <v>299.2</v>
      </c>
      <c r="Y13" s="5"/>
      <c r="Z13" s="53"/>
      <c r="AA13" s="4"/>
      <c r="AB13" s="5"/>
      <c r="AC13" s="53"/>
      <c r="AD13" s="4"/>
      <c r="AE13" s="20"/>
      <c r="AF13" s="5"/>
      <c r="AG13" s="53"/>
      <c r="AH13" s="4"/>
      <c r="AI13" s="5"/>
      <c r="AJ13" s="53"/>
      <c r="AK13" s="4"/>
      <c r="AL13" s="5"/>
      <c r="AM13" s="53"/>
      <c r="AN13" s="4"/>
      <c r="AO13" s="5"/>
      <c r="AP13" s="53"/>
      <c r="AQ13" s="2"/>
      <c r="AR13" s="5"/>
      <c r="AS13" s="53"/>
      <c r="AT13" s="4"/>
      <c r="AU13" s="5"/>
      <c r="AV13" s="53"/>
      <c r="AW13" s="4"/>
      <c r="AX13" s="5"/>
      <c r="AY13" s="28"/>
      <c r="AZ13" s="4"/>
      <c r="BA13" s="5"/>
      <c r="BB13" s="28"/>
      <c r="BC13" s="4"/>
      <c r="BD13" s="5"/>
      <c r="BE13" s="28"/>
      <c r="BF13" s="4"/>
      <c r="BG13" s="5"/>
      <c r="BH13" s="28"/>
      <c r="BI13" s="4"/>
    </row>
    <row r="14" spans="1:61" ht="13.5" thickBot="1" x14ac:dyDescent="0.25">
      <c r="A14" s="34" t="s">
        <v>54</v>
      </c>
      <c r="B14" s="40">
        <v>45140</v>
      </c>
      <c r="C14" s="60">
        <v>0.96</v>
      </c>
      <c r="D14" s="61">
        <v>0.94</v>
      </c>
      <c r="E14" s="62" t="s">
        <v>34</v>
      </c>
      <c r="F14" s="12">
        <v>28</v>
      </c>
      <c r="G14" s="11">
        <v>43.1</v>
      </c>
      <c r="H14" s="12">
        <v>15.3</v>
      </c>
      <c r="I14" s="56">
        <v>-0.45500000000000002</v>
      </c>
      <c r="J14" s="11">
        <v>72.3</v>
      </c>
      <c r="K14" s="63">
        <f t="shared" si="0"/>
        <v>1.6774941995359627</v>
      </c>
      <c r="L14" s="10">
        <v>8.5</v>
      </c>
      <c r="M14" s="56">
        <v>-0.441</v>
      </c>
      <c r="N14" s="11">
        <v>88.2</v>
      </c>
      <c r="O14" s="10">
        <v>7.3</v>
      </c>
      <c r="P14" s="56">
        <v>-0.14599999999999999</v>
      </c>
      <c r="Q14" s="11">
        <v>99.3</v>
      </c>
      <c r="R14" s="63">
        <f t="shared" si="1"/>
        <v>2.3039443155452433</v>
      </c>
      <c r="S14" s="10"/>
      <c r="T14" s="56"/>
      <c r="U14" s="11"/>
      <c r="V14" s="10"/>
      <c r="W14" s="56"/>
      <c r="X14" s="11"/>
      <c r="Y14" s="10"/>
      <c r="Z14" s="56"/>
      <c r="AA14" s="11"/>
      <c r="AB14" s="10"/>
      <c r="AC14" s="56"/>
      <c r="AD14" s="11"/>
      <c r="AE14" s="21"/>
      <c r="AF14" s="10"/>
      <c r="AG14" s="56"/>
      <c r="AH14" s="11"/>
      <c r="AI14" s="10"/>
      <c r="AJ14" s="56"/>
      <c r="AK14" s="11"/>
      <c r="AL14" s="10"/>
      <c r="AM14" s="56"/>
      <c r="AN14" s="11"/>
      <c r="AO14" s="10"/>
      <c r="AP14" s="56"/>
      <c r="AQ14" s="13"/>
      <c r="AR14" s="10"/>
      <c r="AS14" s="56"/>
      <c r="AT14" s="11"/>
      <c r="AU14" s="10"/>
      <c r="AV14" s="56"/>
      <c r="AW14" s="11"/>
      <c r="AX14" s="10"/>
      <c r="AY14" s="29"/>
      <c r="AZ14" s="11"/>
      <c r="BA14" s="10"/>
      <c r="BB14" s="29"/>
      <c r="BC14" s="11"/>
      <c r="BD14" s="10"/>
      <c r="BE14" s="29"/>
      <c r="BF14" s="11"/>
      <c r="BG14" s="10"/>
      <c r="BH14" s="29"/>
      <c r="BI14" s="11"/>
    </row>
    <row r="16" spans="1:61" x14ac:dyDescent="0.2">
      <c r="C16" s="23" t="s">
        <v>18</v>
      </c>
      <c r="D16" s="23" t="s">
        <v>18</v>
      </c>
      <c r="E16" s="23" t="s">
        <v>19</v>
      </c>
      <c r="K16" s="23" t="s">
        <v>20</v>
      </c>
      <c r="R16" s="23" t="s">
        <v>21</v>
      </c>
      <c r="AE16" s="23" t="s">
        <v>21</v>
      </c>
    </row>
    <row r="17" spans="3:31" x14ac:dyDescent="0.2">
      <c r="C17" s="17" t="s">
        <v>22</v>
      </c>
      <c r="D17" s="17" t="s">
        <v>22</v>
      </c>
      <c r="E17" s="17" t="s">
        <v>23</v>
      </c>
      <c r="K17" s="17" t="s">
        <v>24</v>
      </c>
      <c r="R17" s="17" t="s">
        <v>25</v>
      </c>
      <c r="AE17" s="17" t="s">
        <v>26</v>
      </c>
    </row>
    <row r="18" spans="3:31" x14ac:dyDescent="0.2">
      <c r="C18" s="24" t="s">
        <v>27</v>
      </c>
      <c r="D18" s="24" t="s">
        <v>27</v>
      </c>
      <c r="E18" s="24" t="s">
        <v>28</v>
      </c>
      <c r="K18" s="24" t="s">
        <v>29</v>
      </c>
      <c r="R18" s="24" t="s">
        <v>30</v>
      </c>
      <c r="AE18" s="24" t="s">
        <v>31</v>
      </c>
    </row>
  </sheetData>
  <mergeCells count="18">
    <mergeCell ref="BG1:BI1"/>
    <mergeCell ref="F1:G1"/>
    <mergeCell ref="H1:J1"/>
    <mergeCell ref="L1:N1"/>
    <mergeCell ref="O1:Q1"/>
    <mergeCell ref="BA1:BC1"/>
    <mergeCell ref="S1:U1"/>
    <mergeCell ref="V1:X1"/>
    <mergeCell ref="Y1:AA1"/>
    <mergeCell ref="AR1:AT1"/>
    <mergeCell ref="AB1:AD1"/>
    <mergeCell ref="AX1:AZ1"/>
    <mergeCell ref="AO1:AQ1"/>
    <mergeCell ref="AF1:AH1"/>
    <mergeCell ref="AL1:AN1"/>
    <mergeCell ref="BD1:BF1"/>
    <mergeCell ref="AI1:AK1"/>
    <mergeCell ref="AU1:AW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Berg</cp:lastModifiedBy>
  <cp:lastPrinted>2008-07-08T02:59:37Z</cp:lastPrinted>
  <dcterms:created xsi:type="dcterms:W3CDTF">2008-06-30T11:43:24Z</dcterms:created>
  <dcterms:modified xsi:type="dcterms:W3CDTF">2023-08-29T12:39:38Z</dcterms:modified>
</cp:coreProperties>
</file>